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F31" lockStructure="1"/>
  <bookViews>
    <workbookView xWindow="900" yWindow="960" windowWidth="15216" windowHeight="6792" firstSheet="2" activeTab="3"/>
  </bookViews>
  <sheets>
    <sheet name="Rekvisitionsblankett" sheetId="3" r:id="rId1"/>
    <sheet name="Spec finansiärer" sheetId="7" r:id="rId2"/>
    <sheet name="Avstämningsunderlag" sheetId="9" r:id="rId3"/>
    <sheet name="Beräkning av utbetalning" sheetId="8" r:id="rId4"/>
    <sheet name="Personalsammanställning" sheetId="10" r:id="rId5"/>
    <sheet name="Tidrapport-egen personal" sheetId="4" r:id="rId6"/>
    <sheet name="Tidrapport-medfinansiering" sheetId="6" r:id="rId7"/>
  </sheets>
  <definedNames>
    <definedName name="_xlnm.Print_Area" localSheetId="2">Avstämningsunderlag!$A$1:$H$67</definedName>
  </definedNames>
  <calcPr calcId="145621"/>
</workbook>
</file>

<file path=xl/calcChain.xml><?xml version="1.0" encoding="utf-8"?>
<calcChain xmlns="http://schemas.openxmlformats.org/spreadsheetml/2006/main">
  <c r="C5" i="8" l="1"/>
  <c r="B5" i="8"/>
  <c r="J33" i="7"/>
  <c r="J34" i="7"/>
  <c r="J35" i="7"/>
  <c r="J36" i="7"/>
  <c r="H56" i="7"/>
  <c r="M61" i="3"/>
  <c r="I56" i="7"/>
  <c r="R61" i="3"/>
  <c r="G56" i="7"/>
  <c r="H61" i="3"/>
  <c r="J8" i="7"/>
  <c r="I28" i="7"/>
  <c r="R52" i="3"/>
  <c r="H28" i="7"/>
  <c r="G28" i="7"/>
  <c r="H52" i="3"/>
  <c r="H53" i="3"/>
  <c r="J30" i="7"/>
  <c r="J31" i="7"/>
  <c r="J32" i="7"/>
  <c r="J37" i="7"/>
  <c r="J38" i="7"/>
  <c r="J39" i="7"/>
  <c r="J40" i="7"/>
  <c r="J41" i="7"/>
  <c r="J42" i="7"/>
  <c r="J43" i="7"/>
  <c r="J44" i="7"/>
  <c r="J45" i="7"/>
  <c r="J46" i="7"/>
  <c r="J47" i="7"/>
  <c r="J48" i="7"/>
  <c r="J49" i="7"/>
  <c r="J50" i="7"/>
  <c r="J51" i="7"/>
  <c r="J52" i="7"/>
  <c r="J53" i="7"/>
  <c r="J54" i="7"/>
  <c r="J55" i="7"/>
  <c r="J29" i="7"/>
  <c r="J6" i="7"/>
  <c r="J7" i="7"/>
  <c r="J9" i="7"/>
  <c r="J10" i="7"/>
  <c r="J11" i="7"/>
  <c r="J12" i="7"/>
  <c r="J13" i="7"/>
  <c r="J14" i="7"/>
  <c r="J15" i="7"/>
  <c r="J16" i="7"/>
  <c r="J17" i="7"/>
  <c r="J18" i="7"/>
  <c r="J19" i="7"/>
  <c r="J20" i="7"/>
  <c r="J21" i="7"/>
  <c r="J22" i="7"/>
  <c r="J23" i="7"/>
  <c r="J24" i="7"/>
  <c r="J25" i="7"/>
  <c r="J26" i="7"/>
  <c r="J27" i="7"/>
  <c r="J5" i="7"/>
  <c r="I53" i="3"/>
  <c r="H62" i="3"/>
  <c r="J28" i="7"/>
  <c r="W52" i="3"/>
  <c r="M52" i="3"/>
  <c r="M53" i="3"/>
  <c r="I57" i="7"/>
  <c r="G57" i="7"/>
  <c r="J56" i="7"/>
  <c r="J57" i="7"/>
  <c r="H57" i="7"/>
  <c r="G40" i="10"/>
  <c r="G41" i="10"/>
  <c r="D27" i="10"/>
  <c r="G27" i="10"/>
  <c r="D28" i="10"/>
  <c r="G28" i="10"/>
  <c r="D29" i="10"/>
  <c r="G29" i="10"/>
  <c r="D30" i="10"/>
  <c r="G30" i="10"/>
  <c r="D31" i="10"/>
  <c r="G31" i="10"/>
  <c r="D32" i="10"/>
  <c r="G32" i="10"/>
  <c r="G9" i="10"/>
  <c r="G11" i="10"/>
  <c r="G12" i="10"/>
  <c r="G10" i="10"/>
  <c r="W61" i="3"/>
  <c r="W60" i="3"/>
  <c r="W59" i="3"/>
  <c r="W58" i="3"/>
  <c r="W57" i="3"/>
  <c r="W56" i="3"/>
  <c r="W55" i="3"/>
  <c r="W54" i="3"/>
  <c r="S53" i="3"/>
  <c r="R53" i="3"/>
  <c r="R62" i="3"/>
  <c r="N53" i="3"/>
  <c r="M62" i="3"/>
  <c r="W51" i="3"/>
  <c r="W50" i="3"/>
  <c r="W49" i="3"/>
  <c r="W48" i="3"/>
  <c r="W47" i="3"/>
  <c r="W46" i="3"/>
  <c r="W45" i="3"/>
  <c r="W41" i="3"/>
  <c r="W40" i="3"/>
  <c r="S39" i="3"/>
  <c r="N39" i="3"/>
  <c r="M39" i="3"/>
  <c r="I39" i="3"/>
  <c r="H39" i="3"/>
  <c r="H42" i="3"/>
  <c r="W53" i="3"/>
  <c r="M42" i="3"/>
  <c r="G48" i="10"/>
  <c r="G47" i="10"/>
  <c r="G46" i="10"/>
  <c r="G45" i="10"/>
  <c r="G44" i="10"/>
  <c r="G43" i="10"/>
  <c r="G42" i="10"/>
  <c r="G39" i="10"/>
  <c r="G38" i="10"/>
  <c r="D34" i="10"/>
  <c r="G34" i="10"/>
  <c r="D33" i="10"/>
  <c r="G33" i="10"/>
  <c r="D26" i="10"/>
  <c r="G26" i="10"/>
  <c r="D25" i="10"/>
  <c r="G25" i="10"/>
  <c r="D24" i="10"/>
  <c r="G24" i="10"/>
  <c r="G19" i="10"/>
  <c r="G18" i="10"/>
  <c r="G17" i="10"/>
  <c r="G16" i="10"/>
  <c r="G15" i="10"/>
  <c r="G14" i="10"/>
  <c r="G13" i="10"/>
  <c r="W62" i="3"/>
  <c r="G35" i="10"/>
  <c r="G20" i="10"/>
  <c r="G49" i="10"/>
  <c r="G52" i="10"/>
  <c r="G54" i="10"/>
  <c r="G56" i="10"/>
  <c r="G58" i="10"/>
  <c r="C9" i="8"/>
  <c r="C8" i="8"/>
  <c r="U8" i="4"/>
  <c r="U5" i="4"/>
  <c r="C64" i="9"/>
  <c r="C66" i="9"/>
  <c r="R34" i="3"/>
  <c r="W34" i="3"/>
  <c r="E66" i="9"/>
  <c r="R36" i="3"/>
  <c r="W36" i="3"/>
  <c r="G66" i="9"/>
  <c r="R38" i="3"/>
  <c r="W38" i="3"/>
  <c r="F65" i="9"/>
  <c r="F66" i="9"/>
  <c r="R37" i="3"/>
  <c r="W37" i="3"/>
  <c r="AG27" i="6"/>
  <c r="AH27" i="6"/>
  <c r="AG26" i="6"/>
  <c r="AH26" i="6"/>
  <c r="AG25" i="6"/>
  <c r="AH25" i="6"/>
  <c r="AG24" i="6"/>
  <c r="AH24" i="6"/>
  <c r="AG23" i="6"/>
  <c r="AH23" i="6"/>
  <c r="AG22" i="6"/>
  <c r="AH22" i="6"/>
  <c r="AG21" i="6"/>
  <c r="AH21" i="6"/>
  <c r="AG20" i="6"/>
  <c r="AH20" i="6"/>
  <c r="AG19" i="6"/>
  <c r="AH19" i="6"/>
  <c r="AG18" i="6"/>
  <c r="AH18" i="6"/>
  <c r="AG17" i="6"/>
  <c r="AH17" i="6"/>
  <c r="AG16" i="6"/>
  <c r="AH16" i="6"/>
  <c r="AG27" i="4"/>
  <c r="AG26" i="4"/>
  <c r="AG25" i="4"/>
  <c r="AG24" i="4"/>
  <c r="AG23" i="4"/>
  <c r="AG22" i="4"/>
  <c r="AG21" i="4"/>
  <c r="AG20" i="4"/>
  <c r="AG19" i="4"/>
  <c r="AG18" i="4"/>
  <c r="AG17" i="4"/>
  <c r="AG16" i="4"/>
  <c r="D66" i="9"/>
  <c r="R35" i="3"/>
  <c r="C7" i="8"/>
  <c r="C10" i="8"/>
  <c r="B7" i="8"/>
  <c r="B10" i="8"/>
  <c r="W35" i="3"/>
  <c r="R39" i="3"/>
  <c r="G67" i="9"/>
  <c r="AH25" i="4"/>
  <c r="AH18" i="4"/>
  <c r="AH19" i="4"/>
  <c r="AG28" i="4"/>
  <c r="U7" i="4"/>
  <c r="D34" i="4"/>
  <c r="AH16" i="4"/>
  <c r="AH20" i="4"/>
  <c r="AH23" i="4"/>
  <c r="AH27" i="4"/>
  <c r="AH26" i="4"/>
  <c r="AH24" i="4"/>
  <c r="AH22" i="4"/>
  <c r="AH17" i="4"/>
  <c r="AH21" i="4"/>
  <c r="AH28" i="6"/>
  <c r="AG28" i="6"/>
  <c r="U4" i="6"/>
  <c r="D34" i="6"/>
  <c r="R42" i="3"/>
  <c r="W42" i="3"/>
  <c r="W39" i="3"/>
  <c r="AH28" i="4"/>
</calcChain>
</file>

<file path=xl/comments1.xml><?xml version="1.0" encoding="utf-8"?>
<comments xmlns="http://schemas.openxmlformats.org/spreadsheetml/2006/main">
  <authors>
    <author>Ulrika Brandt</author>
    <author>Viklund Anna - Region Gävleborg Regionkontoret</author>
  </authors>
  <commentList>
    <comment ref="M8" authorId="0">
      <text>
        <r>
          <rPr>
            <b/>
            <sz val="8"/>
            <color indexed="81"/>
            <rFont val="Tahoma"/>
            <family val="2"/>
          </rPr>
          <t>Förhandsbesked om detta kan beviljas lämnas av handläggaren på Region Gävleborg.</t>
        </r>
      </text>
    </comment>
    <comment ref="B11" authorId="0">
      <text>
        <r>
          <rPr>
            <b/>
            <sz val="8"/>
            <color indexed="81"/>
            <rFont val="Tahoma"/>
            <family val="2"/>
          </rPr>
          <t>Ange datum för rekvisitionens upprättande</t>
        </r>
      </text>
    </comment>
    <comment ref="T14" authorId="0">
      <text>
        <r>
          <rPr>
            <b/>
            <sz val="8"/>
            <color indexed="81"/>
            <rFont val="Tahoma"/>
            <family val="2"/>
          </rPr>
          <t>Om svaret är nej ska detta styrkas med intyg från skattemyndigheten.</t>
        </r>
      </text>
    </comment>
    <comment ref="H33" authorId="1">
      <text>
        <r>
          <rPr>
            <b/>
            <sz val="9"/>
            <color indexed="81"/>
            <rFont val="Tahoma"/>
            <family val="2"/>
          </rPr>
          <t xml:space="preserve">Skriv in projektets totala kostnader enligt beslutad budget. </t>
        </r>
      </text>
    </comment>
    <comment ref="M33" authorId="1">
      <text>
        <r>
          <rPr>
            <b/>
            <sz val="9"/>
            <color indexed="81"/>
            <rFont val="Tahoma"/>
            <family val="2"/>
          </rPr>
          <t>Tidigare upparbetat = IB. Fyll i beloppen under "Totalt upparbetat" från föregående period (=UB).</t>
        </r>
        <r>
          <rPr>
            <sz val="9"/>
            <color indexed="81"/>
            <rFont val="Tahoma"/>
            <family val="2"/>
          </rPr>
          <t xml:space="preserve">
</t>
        </r>
      </text>
    </comment>
    <comment ref="R33" authorId="1">
      <text>
        <r>
          <rPr>
            <b/>
            <sz val="9"/>
            <color indexed="81"/>
            <rFont val="Tahoma"/>
            <family val="2"/>
          </rPr>
          <t>Börja med att fylla i fliken "Avstämningsunderlag". Periodens upparbetade kostnader hämtas automatiskt därifrån.</t>
        </r>
      </text>
    </comment>
    <comment ref="W33" authorId="1">
      <text>
        <r>
          <rPr>
            <b/>
            <sz val="9"/>
            <color indexed="81"/>
            <rFont val="Tahoma"/>
            <family val="2"/>
          </rPr>
          <t>Fylls i automatiskt.</t>
        </r>
        <r>
          <rPr>
            <sz val="9"/>
            <color indexed="81"/>
            <rFont val="Tahoma"/>
            <family val="2"/>
          </rPr>
          <t xml:space="preserve">
</t>
        </r>
      </text>
    </comment>
    <comment ref="H44" authorId="1">
      <text>
        <r>
          <rPr>
            <b/>
            <sz val="9"/>
            <color indexed="81"/>
            <rFont val="Tahoma"/>
            <family val="2"/>
          </rPr>
          <t xml:space="preserve">Skriv in projektets finansiering enligt beslutad budget. </t>
        </r>
        <r>
          <rPr>
            <sz val="9"/>
            <color indexed="81"/>
            <rFont val="Tahoma"/>
            <family val="2"/>
          </rPr>
          <t xml:space="preserve">
</t>
        </r>
      </text>
    </comment>
    <comment ref="M44" authorId="1">
      <text>
        <r>
          <rPr>
            <b/>
            <sz val="9"/>
            <color indexed="81"/>
            <rFont val="Tahoma"/>
            <family val="2"/>
          </rPr>
          <t>Tidigare upparbetat = IB. Fyll i beloppen under "Totalt upparbetat" från föregående period (=UB).</t>
        </r>
        <r>
          <rPr>
            <sz val="9"/>
            <color indexed="81"/>
            <rFont val="Tahoma"/>
            <family val="2"/>
          </rPr>
          <t xml:space="preserve">
</t>
        </r>
      </text>
    </comment>
    <comment ref="R44" authorId="1">
      <text>
        <r>
          <rPr>
            <b/>
            <sz val="9"/>
            <color indexed="81"/>
            <rFont val="Tahoma"/>
            <family val="2"/>
          </rPr>
          <t>Fyll i den finansiering som upparbetats under perioden.</t>
        </r>
        <r>
          <rPr>
            <sz val="9"/>
            <color indexed="81"/>
            <rFont val="Tahoma"/>
            <family val="2"/>
          </rPr>
          <t xml:space="preserve">
</t>
        </r>
      </text>
    </comment>
    <comment ref="W44" authorId="1">
      <text>
        <r>
          <rPr>
            <b/>
            <sz val="9"/>
            <color indexed="81"/>
            <rFont val="Tahoma"/>
            <family val="2"/>
          </rPr>
          <t>Fylls i automatiskt.</t>
        </r>
        <r>
          <rPr>
            <sz val="9"/>
            <color indexed="81"/>
            <rFont val="Tahoma"/>
            <family val="2"/>
          </rPr>
          <t xml:space="preserve">
</t>
        </r>
      </text>
    </comment>
    <comment ref="G52" authorId="1">
      <text>
        <r>
          <rPr>
            <b/>
            <sz val="9"/>
            <color indexed="81"/>
            <rFont val="Tahoma"/>
            <family val="2"/>
          </rPr>
          <t>Fylls i automatiskt.</t>
        </r>
      </text>
    </comment>
    <comment ref="G61" authorId="1">
      <text>
        <r>
          <rPr>
            <b/>
            <sz val="9"/>
            <color indexed="81"/>
            <rFont val="Tahoma"/>
            <family val="2"/>
          </rPr>
          <t>Fylls i automatiskt.</t>
        </r>
        <r>
          <rPr>
            <sz val="9"/>
            <color indexed="81"/>
            <rFont val="Tahoma"/>
            <family val="2"/>
          </rPr>
          <t xml:space="preserve">
</t>
        </r>
      </text>
    </comment>
    <comment ref="B70" authorId="0">
      <text>
        <r>
          <rPr>
            <b/>
            <sz val="8"/>
            <color indexed="81"/>
            <rFont val="Tahoma"/>
            <family val="2"/>
          </rPr>
          <t>Undertecknande ska göras på samtliga rekvisitioner.</t>
        </r>
      </text>
    </comment>
  </commentList>
</comments>
</file>

<file path=xl/comments2.xml><?xml version="1.0" encoding="utf-8"?>
<comments xmlns="http://schemas.openxmlformats.org/spreadsheetml/2006/main">
  <authors>
    <author>Johanna Ridal</author>
    <author>Sandra Zakrisson</author>
  </authors>
  <commentList>
    <comment ref="C8" authorId="0">
      <text>
        <r>
          <rPr>
            <sz val="9"/>
            <color indexed="81"/>
            <rFont val="Tahoma"/>
            <family val="2"/>
          </rPr>
          <t xml:space="preserve">Utgå från den faktiska lön som framgår av lönespecifikation. Om lönen är densamma för flera månader kan de klumpas ihop på en rad, separera och lämna kommentar när det avviker. </t>
        </r>
      </text>
    </comment>
    <comment ref="E8" authorId="0">
      <text>
        <r>
          <rPr>
            <sz val="9"/>
            <color indexed="81"/>
            <rFont val="Tahoma"/>
            <family val="2"/>
          </rPr>
          <t xml:space="preserve">Fyll endast i uppgifter för den redovisade perioden
</t>
        </r>
      </text>
    </comment>
    <comment ref="F8" authorId="1">
      <text>
        <r>
          <rPr>
            <sz val="9"/>
            <color indexed="81"/>
            <rFont val="Tahoma"/>
            <family val="2"/>
          </rPr>
          <t>Fyll endast i uppgifter för den redovisade perioden, t ex jan-mars</t>
        </r>
      </text>
    </comment>
    <comment ref="E23" authorId="0">
      <text>
        <r>
          <rPr>
            <sz val="9"/>
            <color indexed="81"/>
            <rFont val="Tahoma"/>
            <family val="2"/>
          </rPr>
          <t xml:space="preserve">Fyll endast i uppgifter för den redovisade perioden.
</t>
        </r>
      </text>
    </comment>
    <comment ref="F23" authorId="1">
      <text>
        <r>
          <rPr>
            <sz val="9"/>
            <color indexed="81"/>
            <rFont val="Tahoma"/>
            <family val="2"/>
          </rPr>
          <t xml:space="preserve">Fyll endast i uppgifter för den redovisade perioden, t ex jan-mars
</t>
        </r>
      </text>
    </comment>
    <comment ref="E37" authorId="0">
      <text>
        <r>
          <rPr>
            <sz val="9"/>
            <color indexed="81"/>
            <rFont val="Tahoma"/>
            <family val="2"/>
          </rPr>
          <t xml:space="preserve">Fyll endast i uppgifter för den redovisade perioden
</t>
        </r>
      </text>
    </comment>
    <comment ref="F37" authorId="1">
      <text>
        <r>
          <rPr>
            <sz val="9"/>
            <color indexed="81"/>
            <rFont val="Tahoma"/>
            <family val="2"/>
          </rPr>
          <t xml:space="preserve">Fyll endast i uppgifter för den redovisade perioden, t ex jan-mars
</t>
        </r>
      </text>
    </comment>
    <comment ref="G52" authorId="0">
      <text>
        <r>
          <rPr>
            <sz val="9"/>
            <color indexed="81"/>
            <rFont val="Tahoma"/>
            <family val="2"/>
          </rPr>
          <t xml:space="preserve">Denna summa ska vara lika som personalkostnaden i avstämningsunderlaget, exkl lönebikostnader
</t>
        </r>
      </text>
    </comment>
    <comment ref="G54" authorId="0">
      <text>
        <r>
          <rPr>
            <sz val="9"/>
            <color indexed="81"/>
            <rFont val="Tahoma"/>
            <family val="2"/>
          </rPr>
          <t>Denna summa räknas ut automatiskt i avstämningsunderlaget.</t>
        </r>
      </text>
    </comment>
    <comment ref="G58" authorId="0">
      <text>
        <r>
          <rPr>
            <sz val="9"/>
            <color indexed="81"/>
            <rFont val="Tahoma"/>
            <family val="2"/>
          </rPr>
          <t>Denna summa räknas ut automatiskt i avstämningsunderlaget</t>
        </r>
      </text>
    </comment>
  </commentList>
</comments>
</file>

<file path=xl/comments3.xml><?xml version="1.0" encoding="utf-8"?>
<comments xmlns="http://schemas.openxmlformats.org/spreadsheetml/2006/main">
  <authors>
    <author>Sandra Zakrisson</author>
  </authors>
  <commentList>
    <comment ref="U7" authorId="0">
      <text>
        <r>
          <rPr>
            <b/>
            <sz val="9"/>
            <color indexed="81"/>
            <rFont val="Tahoma"/>
            <family val="2"/>
          </rPr>
          <t>Här summeras timmarna</t>
        </r>
        <r>
          <rPr>
            <b/>
            <sz val="9"/>
            <color indexed="81"/>
            <rFont val="Tahoma"/>
            <family val="2"/>
          </rPr>
          <t xml:space="preserve">
</t>
        </r>
        <r>
          <rPr>
            <sz val="9"/>
            <color indexed="81"/>
            <rFont val="Tahoma"/>
            <family val="2"/>
          </rPr>
          <t xml:space="preserve">
</t>
        </r>
      </text>
    </comment>
  </commentList>
</comments>
</file>

<file path=xl/comments4.xml><?xml version="1.0" encoding="utf-8"?>
<comments xmlns="http://schemas.openxmlformats.org/spreadsheetml/2006/main">
  <authors>
    <author>Sandra Zakrisson</author>
  </authors>
  <commentList>
    <comment ref="U4" authorId="0">
      <text>
        <r>
          <rPr>
            <b/>
            <sz val="9"/>
            <color indexed="81"/>
            <rFont val="Tahoma"/>
            <family val="2"/>
          </rPr>
          <t>Här summeras timmarna</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<sst xmlns="http://schemas.openxmlformats.org/spreadsheetml/2006/main" count="213" uniqueCount="153">
  <si>
    <t>Rekvisition</t>
  </si>
  <si>
    <t>Ifylls av Region Gävleborg</t>
  </si>
  <si>
    <t>Rekvisitionsdatum</t>
  </si>
  <si>
    <t>förskott</t>
  </si>
  <si>
    <t>delrekvisition</t>
  </si>
  <si>
    <t>slutrekvisition</t>
  </si>
  <si>
    <t>Projekttitel</t>
  </si>
  <si>
    <t>Momsredovisningsskyldighet</t>
  </si>
  <si>
    <t>Ja</t>
  </si>
  <si>
    <t>Nej</t>
  </si>
  <si>
    <t>Anslagsmottagare</t>
  </si>
  <si>
    <t>Telefon</t>
  </si>
  <si>
    <t>Utdelningsadress</t>
  </si>
  <si>
    <t xml:space="preserve">Postnr  </t>
  </si>
  <si>
    <t>Ort</t>
  </si>
  <si>
    <t>E-postadress</t>
  </si>
  <si>
    <t>Plusgiro/Bankgiro</t>
  </si>
  <si>
    <t>Belopp att rekvirera</t>
  </si>
  <si>
    <t>Godkänt belopp att rekvirera.</t>
  </si>
  <si>
    <t>Undertecknad anslagsmottagare intygar:</t>
  </si>
  <si>
    <t>-</t>
  </si>
  <si>
    <t>att uppgifterna om eget arbete är korrekta</t>
  </si>
  <si>
    <t>att samtliga lämnade uppgifter är korrekta</t>
  </si>
  <si>
    <t>att reglerna om momsredovisning har följts</t>
  </si>
  <si>
    <t>Utbetalningssätt</t>
  </si>
  <si>
    <t>Stödmottagare:</t>
  </si>
  <si>
    <t>Insättes på plusgiro enligt ovan</t>
  </si>
  <si>
    <t>Ort och datum:</t>
  </si>
  <si>
    <t>Insättes på bankgiro enligt ovan</t>
  </si>
  <si>
    <t>Underskrift av behörig firmatecknare hos anslagsmottagaren</t>
  </si>
  <si>
    <t>Namnförtydligande</t>
  </si>
  <si>
    <t>Beslutat belopp</t>
  </si>
  <si>
    <t>Utbetalt tidigare</t>
  </si>
  <si>
    <t>Utbetalas nu</t>
  </si>
  <si>
    <t>Attesteras</t>
  </si>
  <si>
    <t>Namn</t>
  </si>
  <si>
    <t>Egen personal</t>
  </si>
  <si>
    <t>Investeringar</t>
  </si>
  <si>
    <t>Övrigt</t>
  </si>
  <si>
    <t>Faktiska kostnader</t>
  </si>
  <si>
    <t>Offentligt bidrag i</t>
  </si>
  <si>
    <t>Enligt budget</t>
  </si>
  <si>
    <t>Tidigare upparbetat</t>
  </si>
  <si>
    <t>Totalt upparbetat</t>
  </si>
  <si>
    <t>Summa faktiska kostn.</t>
  </si>
  <si>
    <t>Summa totala kostn.</t>
  </si>
  <si>
    <t>Upparbetat perioden</t>
  </si>
  <si>
    <t>Kontant finansiering</t>
  </si>
  <si>
    <t>Offentlig finansiering</t>
  </si>
  <si>
    <t>Summa kontant fin.</t>
  </si>
  <si>
    <t>Summa total fin.</t>
  </si>
  <si>
    <t>Rekvisitionen avser perioden (fr o m - t o m) :</t>
  </si>
  <si>
    <t>Organisationsnummer</t>
  </si>
  <si>
    <t>Projektintäkter (avgår)</t>
  </si>
  <si>
    <t>Total årslön</t>
  </si>
  <si>
    <t>Specificering av finansiärer</t>
  </si>
  <si>
    <t>Kontant finansiering*</t>
  </si>
  <si>
    <t>Kontaktperson för rekvisitionen</t>
  </si>
  <si>
    <t>Mobil</t>
  </si>
  <si>
    <t>Stödid/Diarienr.</t>
  </si>
  <si>
    <t>Totalt belopp som kan betalas</t>
  </si>
  <si>
    <t>Redan utbetalt</t>
  </si>
  <si>
    <t>Ev förskott</t>
  </si>
  <si>
    <t>Konto i huvudboken</t>
  </si>
  <si>
    <t>Personal</t>
  </si>
  <si>
    <t>Övriga kostnader</t>
  </si>
  <si>
    <t>Avstämningsunderlag</t>
  </si>
  <si>
    <t>Procentsats enl beslut</t>
  </si>
  <si>
    <t>Beräkning av belopp att rekvirera</t>
  </si>
  <si>
    <t>Månadslön enl. bif. lönespecifikation</t>
  </si>
  <si>
    <t>Fyll endast i vita fält 
för aktuell period</t>
  </si>
  <si>
    <t>Projektnamn</t>
  </si>
  <si>
    <t>Organisation</t>
  </si>
  <si>
    <t>Redovisad period</t>
  </si>
  <si>
    <t>Årsarbetstid</t>
  </si>
  <si>
    <t>Arbetad tid i projektet</t>
  </si>
  <si>
    <t>Lön / timme</t>
  </si>
  <si>
    <t>Dag</t>
  </si>
  <si>
    <t>Tot tim</t>
  </si>
  <si>
    <t>Tot kr</t>
  </si>
  <si>
    <t>Januari</t>
  </si>
  <si>
    <t>Februari</t>
  </si>
  <si>
    <t>Mars</t>
  </si>
  <si>
    <t>April</t>
  </si>
  <si>
    <t>Maj</t>
  </si>
  <si>
    <t>Juni</t>
  </si>
  <si>
    <t>Juli</t>
  </si>
  <si>
    <t>Augusti</t>
  </si>
  <si>
    <t>September</t>
  </si>
  <si>
    <t>Oktober</t>
  </si>
  <si>
    <t>November</t>
  </si>
  <si>
    <t>December</t>
  </si>
  <si>
    <t>Total</t>
  </si>
  <si>
    <t>Observera att felaktigt lämnade uppgifter kan medföra krav på återbetalning av stöd.</t>
  </si>
  <si>
    <t>Riktigheten i lämnade uppgifter intygas härmed</t>
  </si>
  <si>
    <t>Summa</t>
  </si>
  <si>
    <t>Underskrift (av person som utfört tid i projektet)</t>
  </si>
  <si>
    <t>Externa tjänster</t>
  </si>
  <si>
    <t>Lönebikostnader</t>
  </si>
  <si>
    <t>Indirekta kostnader</t>
  </si>
  <si>
    <t xml:space="preserve">Projektnamn: </t>
  </si>
  <si>
    <t xml:space="preserve">Diarienummer: </t>
  </si>
  <si>
    <t xml:space="preserve">Period: </t>
  </si>
  <si>
    <t>Totala kostnader</t>
  </si>
  <si>
    <t>Beskrivning</t>
  </si>
  <si>
    <t>att projekt- och kostnadsplan har följts</t>
  </si>
  <si>
    <t>Beräkning av belopp som kan utbetalas för perioden</t>
  </si>
  <si>
    <t>Summa faktiska kostnader</t>
  </si>
  <si>
    <t>Summa totala kostnader</t>
  </si>
  <si>
    <t>Personalkostnadssammanställning</t>
  </si>
  <si>
    <t>Diarienr</t>
  </si>
  <si>
    <t>Fr.o.m.</t>
  </si>
  <si>
    <t>T.o.m.</t>
  </si>
  <si>
    <t>Redovisningsperiod</t>
  </si>
  <si>
    <t>Faktisk månadslön
(kr)</t>
  </si>
  <si>
    <t xml:space="preserve">Antal 
månader </t>
  </si>
  <si>
    <t>Månad(er)</t>
  </si>
  <si>
    <t>Lönekostnad 
(kr)</t>
  </si>
  <si>
    <t>Kommentar</t>
  </si>
  <si>
    <t>Delsumma 1</t>
  </si>
  <si>
    <t>2. Personal med månadslön som arbetar varierande del i projektet (timkostnad beräknas)</t>
  </si>
  <si>
    <t>Månadslön beräknad på heltidstjänst (kr)</t>
  </si>
  <si>
    <t>Timlön (kr)</t>
  </si>
  <si>
    <t xml:space="preserve">Antal timmar i projektet </t>
  </si>
  <si>
    <t>Lönekostnad  (kr)</t>
  </si>
  <si>
    <t>Delsumma 2</t>
  </si>
  <si>
    <t>3. Timanställd personal</t>
  </si>
  <si>
    <t>Antal timmar i projektet</t>
  </si>
  <si>
    <t>Delsumma 3</t>
  </si>
  <si>
    <r>
      <t xml:space="preserve">Personal </t>
    </r>
    <r>
      <rPr>
        <sz val="10"/>
        <rFont val="Arial"/>
        <family val="2"/>
      </rPr>
      <t>(summa total lönekostnad)</t>
    </r>
  </si>
  <si>
    <t>(Delsumma 1 + 2 + 3)</t>
  </si>
  <si>
    <t>Schablonkostnader - Lönebikostnader</t>
  </si>
  <si>
    <t>(Schablon lönebikostnad, 
42,68% av total lönekostnad)</t>
  </si>
  <si>
    <t>Underlag för beräkning av indirekta kostnader</t>
  </si>
  <si>
    <t>(Total lönesumma + schablon lönebikostnader)</t>
  </si>
  <si>
    <t>Schablonkostnader - Indirekta kostnader</t>
  </si>
  <si>
    <t>Tjänst-görings-grad i projektet (%)</t>
  </si>
  <si>
    <t>Region Gävleborg (1:1)</t>
  </si>
  <si>
    <t>1. Personal som arbetar fast procentuell andel i projektet (även 100 %)</t>
  </si>
  <si>
    <t>Kostnader för "Personal" ovan ska vara projektbokförda</t>
  </si>
  <si>
    <t>(15% av underlag för indirekta kostnader)</t>
  </si>
  <si>
    <t>Intäkter</t>
  </si>
  <si>
    <t>Tidrapport - egen personal</t>
  </si>
  <si>
    <t>Tidrapport - medfinansiering</t>
  </si>
  <si>
    <t>annat än pengar</t>
  </si>
  <si>
    <t>i annat än pengar*</t>
  </si>
  <si>
    <t>i annat än pengar</t>
  </si>
  <si>
    <t>Summa fin. annat än pengar</t>
  </si>
  <si>
    <r>
      <t xml:space="preserve">S:a från flik </t>
    </r>
    <r>
      <rPr>
        <b/>
        <i/>
        <sz val="10"/>
        <rFont val="Arial"/>
        <family val="2"/>
      </rPr>
      <t>Spec finansiärer</t>
    </r>
  </si>
  <si>
    <r>
      <t xml:space="preserve">* Vid fler finansiärer än utrymmet tillåter, använd fliken </t>
    </r>
    <r>
      <rPr>
        <i/>
        <sz val="10"/>
        <rFont val="Arial"/>
        <family val="2"/>
      </rPr>
      <t>Specificering av finansiärer</t>
    </r>
    <r>
      <rPr>
        <sz val="10"/>
        <rFont val="Arial"/>
        <family val="2"/>
      </rPr>
      <t xml:space="preserve">. Summorna från den fliken fylls i  </t>
    </r>
  </si>
  <si>
    <r>
      <t xml:space="preserve">automatiskt  på raden </t>
    </r>
    <r>
      <rPr>
        <i/>
        <sz val="10"/>
        <rFont val="Arial"/>
        <family val="2"/>
      </rPr>
      <t>S:a flik Spec finansiärer</t>
    </r>
    <r>
      <rPr>
        <sz val="10"/>
        <rFont val="Arial"/>
        <family val="2"/>
      </rPr>
      <t>. (Gäller både kontant finansiering och finansiering i annat än pengar.)</t>
    </r>
  </si>
  <si>
    <t>Belopp som kan betalas ut denna gång</t>
  </si>
  <si>
    <t>Koppling till projektmål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</si>
</sst>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0\ &quot;kr&quot;;\-#,##0\ &quot;kr&quot;"/>
    <numFmt numFmtId="6" formatCode="#,##0\ &quot;kr&quot;;[Red]\-#,##0\ &quot;kr&quot;"/>
    <numFmt numFmtId="164" formatCode="#,##0\ &quot;kr&quot;"/>
    <numFmt numFmtId="165" formatCode="#,##0_ ;[Red]\-#,##0\ "/>
    <numFmt numFmtId="166" formatCode="0.0"/>
    <numFmt numFmtId="167" formatCode="#,##0.0"/>
    <numFmt numFmtId="168" formatCode="0.0%"/>
    <numFmt numFmtId="169" formatCode="yy/mm/dd;@"/>
  </numFmts>
  <fonts count="40" x14ac:knownFonts="1">
    <font>
      <sz val="10"/>
      <name val="Arial"/>
    </font>
    <font>
      <sz val="10"/>
      <name val="Arial"/>
      <family val="2"/>
    </font>
    <font>
      <sz val="8"/>
      <name val="Arial"/>
      <family val="2"/>
    </font>
    <font>
      <b/>
      <sz val="10"/>
      <name val="Arial"/>
      <family val="2"/>
    </font>
    <font>
      <i/>
      <sz val="10"/>
      <name val="Arial"/>
      <family val="2"/>
    </font>
    <font>
      <sz val="16"/>
      <name val="Arial"/>
      <family val="2"/>
    </font>
    <font>
      <sz val="24"/>
      <name val="Arial"/>
      <family val="2"/>
    </font>
    <font>
      <b/>
      <sz val="14"/>
      <name val="Arial"/>
      <family val="2"/>
    </font>
    <font>
      <sz val="12"/>
      <name val="Arial"/>
      <family val="2"/>
    </font>
    <font>
      <b/>
      <sz val="20"/>
      <name val="Arial"/>
      <family val="2"/>
    </font>
    <font>
      <b/>
      <sz val="12"/>
      <name val="Arial"/>
      <family val="2"/>
    </font>
    <font>
      <b/>
      <sz val="8"/>
      <color indexed="81"/>
      <name val="Tahoma"/>
      <family val="2"/>
    </font>
    <font>
      <sz val="11"/>
      <name val="Arial"/>
      <family val="2"/>
    </font>
    <font>
      <sz val="10"/>
      <name val="Arial"/>
      <family val="2"/>
    </font>
    <font>
      <b/>
      <sz val="8"/>
      <name val="Arial"/>
      <family val="2"/>
    </font>
    <font>
      <sz val="20"/>
      <name val="Arial"/>
      <family val="2"/>
    </font>
    <font>
      <b/>
      <sz val="11"/>
      <name val="Arial"/>
      <family val="2"/>
    </font>
    <font>
      <sz val="8"/>
      <name val="Verdana"/>
      <family val="2"/>
    </font>
    <font>
      <b/>
      <sz val="7"/>
      <name val="Verdana"/>
      <family val="2"/>
    </font>
    <font>
      <b/>
      <sz val="8"/>
      <name val="Verdana"/>
      <family val="2"/>
    </font>
    <font>
      <sz val="7"/>
      <name val="Verdana"/>
      <family val="2"/>
    </font>
    <font>
      <sz val="10"/>
      <name val="Verdana"/>
      <family val="2"/>
    </font>
    <font>
      <sz val="14"/>
      <name val="Verdana"/>
      <family val="2"/>
    </font>
    <font>
      <b/>
      <sz val="8"/>
      <color indexed="12"/>
      <name val="Verdana"/>
      <family val="2"/>
    </font>
    <font>
      <b/>
      <sz val="7"/>
      <color indexed="12"/>
      <name val="Verdana"/>
      <family val="2"/>
    </font>
    <font>
      <i/>
      <sz val="10"/>
      <name val="Verdana"/>
      <family val="2"/>
    </font>
    <font>
      <b/>
      <sz val="10"/>
      <name val="Verdana"/>
      <family val="2"/>
    </font>
    <font>
      <sz val="9"/>
      <color indexed="81"/>
      <name val="Tahoma"/>
      <family val="2"/>
    </font>
    <font>
      <b/>
      <sz val="9"/>
      <color indexed="81"/>
      <name val="Tahoma"/>
      <family val="2"/>
    </font>
    <font>
      <sz val="11"/>
      <name val="Verdana"/>
      <family val="2"/>
    </font>
    <font>
      <b/>
      <sz val="11"/>
      <name val="Verdana"/>
      <family val="2"/>
    </font>
    <font>
      <sz val="16"/>
      <color theme="1"/>
      <name val="Arial"/>
      <family val="2"/>
    </font>
    <font>
      <sz val="12"/>
      <color theme="1"/>
      <name val="Arial"/>
      <family val="2"/>
    </font>
    <font>
      <b/>
      <sz val="12"/>
      <color theme="1"/>
      <name val="Arial"/>
      <family val="2"/>
    </font>
    <font>
      <b/>
      <sz val="16"/>
      <name val="Arial"/>
      <family val="2"/>
    </font>
    <font>
      <sz val="10"/>
      <color theme="1"/>
      <name val="Arial"/>
      <family val="2"/>
    </font>
    <font>
      <i/>
      <sz val="8"/>
      <name val="Arial"/>
      <family val="2"/>
    </font>
    <font>
      <b/>
      <sz val="14"/>
      <color theme="1"/>
      <name val="Arial"/>
      <family val="2"/>
    </font>
    <font>
      <u/>
      <sz val="10"/>
      <color theme="10"/>
      <name val="Arial"/>
      <family val="2"/>
    </font>
    <font>
      <b/>
      <i/>
      <sz val="10"/>
      <name val="Arial"/>
      <family val="2"/>
    </font>
  </fonts>
  <fills count="14">
    <fill>
      <patternFill patternType="none"/>
    </fill>
    <fill>
      <patternFill patternType="gray125"/>
    </fill>
    <fill>
      <patternFill patternType="solid">
        <fgColor indexed="26"/>
        <bgColor indexed="64"/>
      </patternFill>
    </fill>
    <fill>
      <patternFill patternType="solid">
        <fgColor indexed="23"/>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theme="6" tint="0.59996337778862885"/>
        <bgColor indexed="64"/>
      </patternFill>
    </fill>
    <fill>
      <patternFill patternType="solid">
        <fgColor rgb="FFCCFFCC"/>
        <bgColor indexed="64"/>
      </patternFill>
    </fill>
    <fill>
      <patternFill patternType="solid">
        <fgColor rgb="FFFFFF99"/>
        <bgColor indexed="64"/>
      </patternFill>
    </fill>
    <fill>
      <patternFill patternType="solid">
        <fgColor theme="0"/>
        <bgColor indexed="64"/>
      </patternFill>
    </fill>
    <fill>
      <patternFill patternType="solid">
        <fgColor theme="3" tint="0.59996337778862885"/>
        <bgColor indexed="64"/>
      </patternFill>
    </fill>
    <fill>
      <patternFill patternType="solid">
        <fgColor theme="0" tint="-0.14999847407452621"/>
        <bgColor indexed="64"/>
      </patternFill>
    </fill>
    <fill>
      <patternFill patternType="solid">
        <fgColor theme="6" tint="0.59999389629810485"/>
        <bgColor indexed="64"/>
      </patternFill>
    </fill>
  </fills>
  <borders count="1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style="hair">
        <color indexed="55"/>
      </bottom>
      <diagonal/>
    </border>
    <border>
      <left/>
      <right/>
      <top style="thick">
        <color indexed="64"/>
      </top>
      <bottom style="hair">
        <color indexed="55"/>
      </bottom>
      <diagonal/>
    </border>
    <border>
      <left/>
      <right style="thick">
        <color indexed="64"/>
      </right>
      <top/>
      <bottom/>
      <diagonal/>
    </border>
    <border>
      <left style="thick">
        <color indexed="64"/>
      </left>
      <right/>
      <top style="hair">
        <color indexed="55"/>
      </top>
      <bottom style="hair">
        <color indexed="55"/>
      </bottom>
      <diagonal/>
    </border>
    <border>
      <left/>
      <right/>
      <top style="hair">
        <color indexed="55"/>
      </top>
      <bottom style="hair">
        <color indexed="55"/>
      </bottom>
      <diagonal/>
    </border>
    <border>
      <left style="thick">
        <color indexed="64"/>
      </left>
      <right/>
      <top style="thin">
        <color indexed="64"/>
      </top>
      <bottom style="thin">
        <color indexed="64"/>
      </bottom>
      <diagonal/>
    </border>
    <border>
      <left style="thick">
        <color indexed="64"/>
      </left>
      <right/>
      <top style="hair">
        <color indexed="55"/>
      </top>
      <bottom style="thick">
        <color indexed="64"/>
      </bottom>
      <diagonal/>
    </border>
    <border>
      <left/>
      <right/>
      <top style="hair">
        <color indexed="55"/>
      </top>
      <bottom style="thick">
        <color indexed="64"/>
      </bottom>
      <diagonal/>
    </border>
    <border>
      <left style="thick">
        <color indexed="64"/>
      </left>
      <right/>
      <top style="thin">
        <color indexed="64"/>
      </top>
      <bottom style="thick">
        <color indexed="64"/>
      </bottom>
      <diagonal/>
    </border>
    <border>
      <left style="thick">
        <color indexed="64"/>
      </left>
      <right/>
      <top/>
      <bottom style="hair">
        <color indexed="55"/>
      </bottom>
      <diagonal/>
    </border>
    <border>
      <left/>
      <right/>
      <top/>
      <bottom style="hair">
        <color indexed="55"/>
      </bottom>
      <diagonal/>
    </border>
    <border>
      <left style="thick">
        <color indexed="64"/>
      </left>
      <right/>
      <top/>
      <bottom/>
      <diagonal/>
    </border>
    <border>
      <left style="thick">
        <color indexed="64"/>
      </left>
      <right style="hair">
        <color indexed="55"/>
      </right>
      <top style="thick">
        <color indexed="64"/>
      </top>
      <bottom style="hair">
        <color indexed="55"/>
      </bottom>
      <diagonal/>
    </border>
    <border>
      <left style="hair">
        <color indexed="55"/>
      </left>
      <right style="hair">
        <color indexed="55"/>
      </right>
      <top style="thick">
        <color indexed="64"/>
      </top>
      <bottom/>
      <diagonal/>
    </border>
    <border>
      <left style="hair">
        <color indexed="55"/>
      </left>
      <right style="thick">
        <color indexed="64"/>
      </right>
      <top style="thick">
        <color indexed="64"/>
      </top>
      <bottom style="hair">
        <color indexed="55"/>
      </bottom>
      <diagonal/>
    </border>
    <border>
      <left style="medium">
        <color indexed="64"/>
      </left>
      <right style="hair">
        <color indexed="55"/>
      </right>
      <top style="medium">
        <color indexed="64"/>
      </top>
      <bottom style="hair">
        <color indexed="55"/>
      </bottom>
      <diagonal/>
    </border>
    <border>
      <left style="hair">
        <color indexed="55"/>
      </left>
      <right style="hair">
        <color indexed="55"/>
      </right>
      <top style="medium">
        <color indexed="64"/>
      </top>
      <bottom style="hair">
        <color indexed="55"/>
      </bottom>
      <diagonal/>
    </border>
    <border>
      <left style="hair">
        <color indexed="55"/>
      </left>
      <right style="medium">
        <color indexed="64"/>
      </right>
      <top style="medium">
        <color indexed="64"/>
      </top>
      <bottom style="hair">
        <color indexed="55"/>
      </bottom>
      <diagonal/>
    </border>
    <border>
      <left/>
      <right style="thick">
        <color indexed="64"/>
      </right>
      <top style="hair">
        <color indexed="55"/>
      </top>
      <bottom style="hair">
        <color indexed="55"/>
      </bottom>
      <diagonal/>
    </border>
    <border>
      <left style="medium">
        <color indexed="64"/>
      </left>
      <right style="hair">
        <color indexed="55"/>
      </right>
      <top/>
      <bottom style="hair">
        <color indexed="55"/>
      </bottom>
      <diagonal/>
    </border>
    <border>
      <left style="hair">
        <color indexed="55"/>
      </left>
      <right style="hair">
        <color indexed="55"/>
      </right>
      <top/>
      <bottom style="hair">
        <color indexed="55"/>
      </bottom>
      <diagonal/>
    </border>
    <border>
      <left style="hair">
        <color indexed="55"/>
      </left>
      <right style="medium">
        <color indexed="64"/>
      </right>
      <top/>
      <bottom style="hair">
        <color indexed="55"/>
      </bottom>
      <diagonal/>
    </border>
    <border>
      <left style="medium">
        <color indexed="64"/>
      </left>
      <right style="hair">
        <color indexed="55"/>
      </right>
      <top style="hair">
        <color indexed="55"/>
      </top>
      <bottom style="hair">
        <color indexed="55"/>
      </bottom>
      <diagonal/>
    </border>
    <border>
      <left style="hair">
        <color indexed="55"/>
      </left>
      <right style="hair">
        <color indexed="55"/>
      </right>
      <top style="hair">
        <color indexed="55"/>
      </top>
      <bottom style="hair">
        <color indexed="55"/>
      </bottom>
      <diagonal/>
    </border>
    <border>
      <left style="hair">
        <color indexed="55"/>
      </left>
      <right style="medium">
        <color indexed="64"/>
      </right>
      <top style="hair">
        <color indexed="55"/>
      </top>
      <bottom style="hair">
        <color indexed="55"/>
      </bottom>
      <diagonal/>
    </border>
    <border>
      <left style="medium">
        <color indexed="64"/>
      </left>
      <right style="hair">
        <color indexed="55"/>
      </right>
      <top style="hair">
        <color indexed="55"/>
      </top>
      <bottom/>
      <diagonal/>
    </border>
    <border>
      <left style="hair">
        <color indexed="55"/>
      </left>
      <right style="hair">
        <color indexed="55"/>
      </right>
      <top style="hair">
        <color indexed="55"/>
      </top>
      <bottom/>
      <diagonal/>
    </border>
    <border>
      <left style="hair">
        <color indexed="55"/>
      </left>
      <right style="medium">
        <color indexed="64"/>
      </right>
      <top style="hair">
        <color indexed="55"/>
      </top>
      <bottom/>
      <diagonal/>
    </border>
    <border>
      <left style="medium">
        <color indexed="64"/>
      </left>
      <right style="hair">
        <color indexed="55"/>
      </right>
      <top style="hair">
        <color indexed="55"/>
      </top>
      <bottom style="medium">
        <color indexed="64"/>
      </bottom>
      <diagonal/>
    </border>
    <border>
      <left style="hair">
        <color indexed="55"/>
      </left>
      <right style="hair">
        <color indexed="55"/>
      </right>
      <top style="hair">
        <color indexed="55"/>
      </top>
      <bottom style="medium">
        <color indexed="64"/>
      </bottom>
      <diagonal/>
    </border>
    <border>
      <left style="hair">
        <color indexed="55"/>
      </left>
      <right style="medium">
        <color indexed="64"/>
      </right>
      <top style="hair">
        <color indexed="55"/>
      </top>
      <bottom style="medium">
        <color indexed="64"/>
      </bottom>
      <diagonal/>
    </border>
    <border>
      <left style="thick">
        <color indexed="64"/>
      </left>
      <right style="hair">
        <color indexed="55"/>
      </right>
      <top style="hair">
        <color indexed="55"/>
      </top>
      <bottom style="thick">
        <color indexed="64"/>
      </bottom>
      <diagonal/>
    </border>
    <border>
      <left style="hair">
        <color indexed="55"/>
      </left>
      <right style="hair">
        <color indexed="55"/>
      </right>
      <top/>
      <bottom style="thick">
        <color indexed="64"/>
      </bottom>
      <diagonal/>
    </border>
    <border>
      <left style="hair">
        <color indexed="55"/>
      </left>
      <right style="thick">
        <color indexed="64"/>
      </right>
      <top style="hair">
        <color indexed="55"/>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bottom style="hair">
        <color indexed="23"/>
      </bottom>
      <diagonal/>
    </border>
    <border>
      <left/>
      <right/>
      <top style="hair">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style="thin">
        <color indexed="64"/>
      </bottom>
      <diagonal/>
    </border>
    <border>
      <left/>
      <right style="medium">
        <color indexed="64"/>
      </right>
      <top/>
      <bottom/>
      <diagonal/>
    </border>
    <border>
      <left/>
      <right style="thick">
        <color indexed="64"/>
      </right>
      <top style="thin">
        <color indexed="64"/>
      </top>
      <bottom style="thin">
        <color indexed="64"/>
      </bottom>
      <diagonal/>
    </border>
    <border>
      <left/>
      <right style="thick">
        <color indexed="64"/>
      </right>
      <top style="thick">
        <color indexed="64"/>
      </top>
      <bottom style="hair">
        <color indexed="55"/>
      </bottom>
      <diagonal/>
    </border>
    <border>
      <left style="thick">
        <color indexed="64"/>
      </left>
      <right/>
      <top style="medium">
        <color indexed="64"/>
      </top>
      <bottom/>
      <diagonal/>
    </border>
    <border>
      <left style="thick">
        <color indexed="64"/>
      </left>
      <right/>
      <top/>
      <bottom style="medium">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hair">
        <color theme="0" tint="-0.34998626667073579"/>
      </right>
      <top style="hair">
        <color indexed="55"/>
      </top>
      <bottom style="thick">
        <color indexed="64"/>
      </bottom>
      <diagonal/>
    </border>
    <border>
      <left style="hair">
        <color theme="0" tint="-0.34998626667073579"/>
      </left>
      <right/>
      <top style="thick">
        <color indexed="64"/>
      </top>
      <bottom style="hair">
        <color indexed="55"/>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thick">
        <color indexed="64"/>
      </right>
      <top style="hair">
        <color theme="0" tint="-0.34998626667073579"/>
      </top>
      <bottom style="hair">
        <color theme="0" tint="-0.34998626667073579"/>
      </bottom>
      <diagonal/>
    </border>
    <border>
      <left style="hair">
        <color theme="0" tint="-0.34998626667073579"/>
      </left>
      <right/>
      <top style="hair">
        <color theme="0" tint="-0.34998626667073579"/>
      </top>
      <bottom style="thick">
        <color indexed="64"/>
      </bottom>
      <diagonal/>
    </border>
    <border>
      <left/>
      <right/>
      <top style="hair">
        <color theme="0" tint="-0.34998626667073579"/>
      </top>
      <bottom style="thick">
        <color indexed="64"/>
      </bottom>
      <diagonal/>
    </border>
    <border>
      <left/>
      <right style="thick">
        <color indexed="64"/>
      </right>
      <top style="hair">
        <color theme="0" tint="-0.34998626667073579"/>
      </top>
      <bottom style="thick">
        <color indexed="64"/>
      </bottom>
      <diagonal/>
    </border>
    <border>
      <left/>
      <right style="hair">
        <color theme="0" tint="-0.34998626667073579"/>
      </right>
      <top style="medium">
        <color indexed="64"/>
      </top>
      <bottom/>
      <diagonal/>
    </border>
    <border>
      <left/>
      <right style="hair">
        <color theme="0" tint="-0.34998626667073579"/>
      </right>
      <top/>
      <bottom style="medium">
        <color indexed="64"/>
      </bottom>
      <diagonal/>
    </border>
    <border>
      <left style="hair">
        <color theme="0" tint="-0.34998626667073579"/>
      </left>
      <right/>
      <top style="medium">
        <color indexed="64"/>
      </top>
      <bottom/>
      <diagonal/>
    </border>
    <border>
      <left style="hair">
        <color theme="0" tint="-0.34998626667073579"/>
      </left>
      <right/>
      <top/>
      <bottom style="medium">
        <color indexed="64"/>
      </bottom>
      <diagonal/>
    </border>
    <border>
      <left style="hair">
        <color theme="0" tint="-0.34998626667073579"/>
      </left>
      <right/>
      <top/>
      <bottom style="hair">
        <color theme="0" tint="-0.34998626667073579"/>
      </bottom>
      <diagonal/>
    </border>
    <border>
      <left/>
      <right/>
      <top/>
      <bottom style="hair">
        <color theme="0" tint="-0.34998626667073579"/>
      </bottom>
      <diagonal/>
    </border>
    <border>
      <left/>
      <right style="thick">
        <color indexed="64"/>
      </right>
      <top/>
      <bottom style="hair">
        <color theme="0" tint="-0.34998626667073579"/>
      </bottom>
      <diagonal/>
    </border>
    <border>
      <left style="hair">
        <color theme="0" tint="-0.34998626667073579"/>
      </left>
      <right/>
      <top style="thick">
        <color indexed="64"/>
      </top>
      <bottom style="hair">
        <color theme="0" tint="-0.34998626667073579"/>
      </bottom>
      <diagonal/>
    </border>
    <border>
      <left/>
      <right/>
      <top style="thick">
        <color indexed="64"/>
      </top>
      <bottom style="hair">
        <color theme="0" tint="-0.34998626667073579"/>
      </bottom>
      <diagonal/>
    </border>
    <border>
      <left/>
      <right style="thick">
        <color indexed="64"/>
      </right>
      <top style="thick">
        <color indexed="64"/>
      </top>
      <bottom style="hair">
        <color theme="0" tint="-0.34998626667073579"/>
      </bottom>
      <diagonal/>
    </border>
    <border>
      <left style="thin">
        <color indexed="64"/>
      </left>
      <right style="thick">
        <color theme="0" tint="-0.499984740745262"/>
      </right>
      <top style="thin">
        <color indexed="64"/>
      </top>
      <bottom style="thin">
        <color indexed="64"/>
      </bottom>
      <diagonal/>
    </border>
    <border>
      <left style="thick">
        <color theme="0" tint="-0.499984740745262"/>
      </left>
      <right style="thick">
        <color theme="0" tint="-0.499984740745262"/>
      </right>
      <top style="thin">
        <color indexed="64"/>
      </top>
      <bottom style="thin">
        <color indexed="64"/>
      </bottom>
      <diagonal/>
    </border>
    <border>
      <left style="thick">
        <color theme="0" tint="-0.499984740745262"/>
      </left>
      <right style="thick">
        <color theme="0" tint="-0.499984740745262"/>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ck">
        <color theme="0" tint="-0.499984740745262"/>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38" fillId="0" borderId="0" applyNumberFormat="0" applyFill="0" applyBorder="0" applyAlignment="0" applyProtection="0"/>
  </cellStyleXfs>
  <cellXfs count="502">
    <xf numFmtId="0" fontId="0" fillId="0" borderId="0" xfId="0"/>
    <xf numFmtId="0" fontId="7" fillId="0" borderId="0" xfId="0" applyFont="1"/>
    <xf numFmtId="0" fontId="0" fillId="2" borderId="1" xfId="0" applyFill="1" applyBorder="1"/>
    <xf numFmtId="0" fontId="4" fillId="2" borderId="2" xfId="0" applyFont="1"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0" fillId="2" borderId="5" xfId="0" applyFill="1" applyBorder="1"/>
    <xf numFmtId="0" fontId="3" fillId="0" borderId="6" xfId="0" applyFont="1" applyBorder="1" applyAlignment="1" applyProtection="1">
      <alignment horizontal="center"/>
      <protection locked="0"/>
    </xf>
    <xf numFmtId="0" fontId="1" fillId="0" borderId="0" xfId="0" applyFont="1"/>
    <xf numFmtId="0" fontId="0" fillId="2" borderId="7" xfId="0" applyFill="1" applyBorder="1"/>
    <xf numFmtId="0" fontId="0" fillId="2" borderId="8" xfId="0" applyFill="1" applyBorder="1"/>
    <xf numFmtId="0" fontId="0" fillId="2" borderId="9" xfId="0" applyFill="1" applyBorder="1"/>
    <xf numFmtId="0" fontId="0" fillId="0" borderId="1" xfId="0" applyBorder="1"/>
    <xf numFmtId="0" fontId="0" fillId="0" borderId="2" xfId="0" applyBorder="1"/>
    <xf numFmtId="0" fontId="0" fillId="0" borderId="4" xfId="0" applyBorder="1"/>
    <xf numFmtId="0" fontId="0" fillId="0" borderId="0" xfId="0" applyBorder="1"/>
    <xf numFmtId="0" fontId="0" fillId="0" borderId="5" xfId="0" applyBorder="1"/>
    <xf numFmtId="0" fontId="0" fillId="0" borderId="8" xfId="0" applyBorder="1"/>
    <xf numFmtId="0" fontId="0" fillId="0" borderId="9" xfId="0" applyBorder="1"/>
    <xf numFmtId="0" fontId="0" fillId="0" borderId="3" xfId="0" applyBorder="1"/>
    <xf numFmtId="0" fontId="0" fillId="0" borderId="1" xfId="0" applyBorder="1" applyProtection="1"/>
    <xf numFmtId="0" fontId="0" fillId="0" borderId="2" xfId="0" applyBorder="1" applyProtection="1"/>
    <xf numFmtId="0" fontId="8" fillId="0" borderId="2" xfId="0" applyFont="1" applyBorder="1" applyAlignment="1" applyProtection="1">
      <alignment horizontal="center"/>
    </xf>
    <xf numFmtId="0" fontId="8" fillId="0" borderId="3" xfId="0" applyFont="1" applyBorder="1" applyAlignment="1" applyProtection="1">
      <alignment horizontal="center"/>
    </xf>
    <xf numFmtId="0" fontId="0" fillId="0" borderId="7" xfId="0" applyBorder="1" applyProtection="1"/>
    <xf numFmtId="0" fontId="0" fillId="0" borderId="8" xfId="0" applyBorder="1" applyProtection="1"/>
    <xf numFmtId="0" fontId="8" fillId="0" borderId="8" xfId="0" applyFont="1" applyBorder="1" applyAlignment="1" applyProtection="1">
      <alignment horizontal="center"/>
    </xf>
    <xf numFmtId="0" fontId="8" fillId="0" borderId="9" xfId="0" applyFont="1" applyBorder="1" applyAlignment="1" applyProtection="1">
      <alignment horizontal="center"/>
    </xf>
    <xf numFmtId="3" fontId="9" fillId="0" borderId="4" xfId="0" applyNumberFormat="1" applyFont="1" applyBorder="1" applyAlignment="1" applyProtection="1">
      <alignment horizontal="center"/>
    </xf>
    <xf numFmtId="0" fontId="0" fillId="0" borderId="5" xfId="0" applyBorder="1" applyProtection="1"/>
    <xf numFmtId="0" fontId="2" fillId="2" borderId="2" xfId="0" applyFont="1" applyFill="1" applyBorder="1" applyProtection="1"/>
    <xf numFmtId="0" fontId="0" fillId="2" borderId="2" xfId="0" applyFill="1" applyBorder="1" applyProtection="1"/>
    <xf numFmtId="3" fontId="9" fillId="2" borderId="3" xfId="0" applyNumberFormat="1" applyFont="1" applyFill="1" applyBorder="1" applyAlignment="1" applyProtection="1">
      <alignment horizontal="center"/>
    </xf>
    <xf numFmtId="0" fontId="2" fillId="2" borderId="0" xfId="0" applyFont="1" applyFill="1" applyBorder="1" applyProtection="1"/>
    <xf numFmtId="0" fontId="0" fillId="2" borderId="0" xfId="0" applyFill="1" applyBorder="1" applyProtection="1"/>
    <xf numFmtId="3" fontId="9" fillId="2" borderId="5" xfId="0" applyNumberFormat="1" applyFont="1" applyFill="1" applyBorder="1" applyAlignment="1" applyProtection="1">
      <alignment horizontal="center"/>
    </xf>
    <xf numFmtId="0" fontId="0" fillId="0" borderId="7" xfId="0" applyBorder="1"/>
    <xf numFmtId="0" fontId="0" fillId="2" borderId="8" xfId="0" applyFill="1" applyBorder="1" applyProtection="1"/>
    <xf numFmtId="3" fontId="9" fillId="2" borderId="9" xfId="0" applyNumberFormat="1" applyFont="1" applyFill="1" applyBorder="1" applyAlignment="1" applyProtection="1">
      <alignment horizontal="center"/>
    </xf>
    <xf numFmtId="0" fontId="0" fillId="0" borderId="10" xfId="0" applyBorder="1"/>
    <xf numFmtId="0" fontId="0" fillId="0" borderId="11" xfId="0" applyBorder="1"/>
    <xf numFmtId="0" fontId="0" fillId="3" borderId="0" xfId="0" applyFill="1"/>
    <xf numFmtId="0" fontId="0" fillId="0" borderId="0" xfId="0" applyFill="1"/>
    <xf numFmtId="0" fontId="0" fillId="2" borderId="12" xfId="0" applyFill="1" applyBorder="1"/>
    <xf numFmtId="0" fontId="0" fillId="2" borderId="13" xfId="0" applyFill="1" applyBorder="1"/>
    <xf numFmtId="0" fontId="0" fillId="2" borderId="14" xfId="0" applyFill="1" applyBorder="1"/>
    <xf numFmtId="0" fontId="0" fillId="2" borderId="0" xfId="0" applyFill="1"/>
    <xf numFmtId="0" fontId="0" fillId="0" borderId="0" xfId="0" applyFill="1" applyBorder="1"/>
    <xf numFmtId="0" fontId="3" fillId="0" borderId="1" xfId="0" applyFont="1" applyFill="1" applyBorder="1"/>
    <xf numFmtId="0" fontId="0" fillId="0" borderId="2" xfId="0" applyFill="1" applyBorder="1"/>
    <xf numFmtId="0" fontId="0" fillId="0" borderId="3" xfId="0" applyFill="1" applyBorder="1"/>
    <xf numFmtId="0" fontId="0" fillId="0" borderId="5" xfId="0" applyFill="1" applyBorder="1"/>
    <xf numFmtId="0" fontId="3" fillId="0" borderId="4" xfId="0" applyFont="1" applyFill="1" applyBorder="1"/>
    <xf numFmtId="0" fontId="3" fillId="4" borderId="12" xfId="0" applyFont="1" applyFill="1" applyBorder="1"/>
    <xf numFmtId="0" fontId="0" fillId="4" borderId="13" xfId="0" applyFill="1" applyBorder="1"/>
    <xf numFmtId="0" fontId="0" fillId="4" borderId="14" xfId="0" applyFill="1" applyBorder="1"/>
    <xf numFmtId="3" fontId="3" fillId="0" borderId="0" xfId="0" applyNumberFormat="1" applyFont="1" applyFill="1" applyBorder="1" applyAlignment="1">
      <alignment horizontal="right"/>
    </xf>
    <xf numFmtId="3" fontId="13" fillId="0" borderId="0" xfId="0" applyNumberFormat="1" applyFont="1" applyFill="1" applyBorder="1" applyAlignment="1">
      <alignment horizontal="right"/>
    </xf>
    <xf numFmtId="0" fontId="15" fillId="0" borderId="0" xfId="0" applyFont="1"/>
    <xf numFmtId="0" fontId="13" fillId="0" borderId="1" xfId="0" applyFont="1" applyBorder="1"/>
    <xf numFmtId="0" fontId="13" fillId="2" borderId="0" xfId="0" applyFont="1" applyFill="1" applyBorder="1"/>
    <xf numFmtId="0" fontId="31" fillId="7" borderId="12" xfId="0" applyFont="1" applyFill="1" applyBorder="1"/>
    <xf numFmtId="0" fontId="0" fillId="7" borderId="13" xfId="0" applyFill="1" applyBorder="1"/>
    <xf numFmtId="0" fontId="0" fillId="7" borderId="14" xfId="0" applyFill="1" applyBorder="1"/>
    <xf numFmtId="0" fontId="32" fillId="0" borderId="6" xfId="0" applyFont="1" applyBorder="1"/>
    <xf numFmtId="0" fontId="33" fillId="0" borderId="6" xfId="0" applyFont="1" applyBorder="1" applyAlignment="1">
      <alignment horizontal="center" wrapText="1"/>
    </xf>
    <xf numFmtId="0" fontId="32" fillId="0" borderId="6" xfId="0" applyFont="1" applyBorder="1" applyAlignment="1">
      <alignment horizontal="left"/>
    </xf>
    <xf numFmtId="0" fontId="32" fillId="0" borderId="6" xfId="0" applyFont="1" applyBorder="1" applyAlignment="1">
      <alignment wrapText="1"/>
    </xf>
    <xf numFmtId="0" fontId="7" fillId="0" borderId="0" xfId="0" applyFont="1" applyAlignment="1">
      <alignment wrapText="1"/>
    </xf>
    <xf numFmtId="0" fontId="17" fillId="4" borderId="21" xfId="0" applyFont="1" applyFill="1" applyBorder="1" applyAlignment="1" applyProtection="1">
      <alignment vertical="center"/>
    </xf>
    <xf numFmtId="0" fontId="17" fillId="4" borderId="22" xfId="0" applyFont="1" applyFill="1" applyBorder="1" applyAlignment="1" applyProtection="1">
      <alignment vertical="center"/>
    </xf>
    <xf numFmtId="0" fontId="17" fillId="4" borderId="22" xfId="0" applyFont="1" applyFill="1" applyBorder="1" applyAlignment="1" applyProtection="1">
      <alignment horizontal="center" vertical="center"/>
    </xf>
    <xf numFmtId="0" fontId="17" fillId="4" borderId="23" xfId="0" applyFont="1" applyFill="1" applyBorder="1" applyAlignment="1" applyProtection="1">
      <alignment vertical="center"/>
    </xf>
    <xf numFmtId="0" fontId="17" fillId="4" borderId="0" xfId="0" applyFont="1" applyFill="1" applyBorder="1" applyAlignment="1" applyProtection="1">
      <alignment horizontal="center" vertical="center"/>
    </xf>
    <xf numFmtId="0" fontId="17" fillId="4" borderId="0" xfId="0" applyFont="1" applyFill="1" applyBorder="1" applyAlignment="1" applyProtection="1">
      <alignment vertical="center"/>
    </xf>
    <xf numFmtId="0" fontId="20" fillId="5" borderId="24" xfId="0" applyFont="1" applyFill="1" applyBorder="1" applyAlignment="1" applyProtection="1">
      <alignment horizontal="left" vertical="center" indent="1"/>
    </xf>
    <xf numFmtId="0" fontId="20" fillId="5" borderId="22" xfId="0" applyFont="1" applyFill="1" applyBorder="1" applyAlignment="1" applyProtection="1">
      <alignment vertical="center"/>
    </xf>
    <xf numFmtId="0" fontId="20" fillId="5" borderId="25" xfId="0" applyFont="1" applyFill="1" applyBorder="1" applyAlignment="1" applyProtection="1">
      <alignment vertical="center"/>
    </xf>
    <xf numFmtId="0" fontId="20" fillId="5" borderId="25" xfId="0" applyFont="1" applyFill="1" applyBorder="1" applyAlignment="1" applyProtection="1">
      <alignment horizontal="left" vertical="center" indent="1"/>
    </xf>
    <xf numFmtId="0" fontId="17" fillId="4" borderId="26" xfId="0" applyFont="1" applyFill="1" applyBorder="1" applyAlignment="1" applyProtection="1">
      <alignment vertical="center"/>
    </xf>
    <xf numFmtId="0" fontId="20" fillId="5" borderId="27" xfId="0" applyFont="1" applyFill="1" applyBorder="1" applyAlignment="1" applyProtection="1">
      <alignment horizontal="left" vertical="center" indent="1"/>
    </xf>
    <xf numFmtId="0" fontId="20" fillId="5" borderId="28" xfId="0" applyFont="1" applyFill="1" applyBorder="1" applyAlignment="1" applyProtection="1">
      <alignment horizontal="left" vertical="center" indent="1"/>
    </xf>
    <xf numFmtId="0" fontId="19" fillId="5" borderId="29" xfId="0" applyFont="1" applyFill="1" applyBorder="1" applyAlignment="1" applyProtection="1">
      <alignment vertical="center"/>
    </xf>
    <xf numFmtId="0" fontId="20" fillId="5" borderId="30" xfId="0" applyFont="1" applyFill="1" applyBorder="1" applyAlignment="1" applyProtection="1">
      <alignment horizontal="left" vertical="center" indent="1"/>
    </xf>
    <xf numFmtId="0" fontId="20" fillId="5" borderId="31" xfId="0" applyFont="1" applyFill="1" applyBorder="1" applyAlignment="1" applyProtection="1">
      <alignment horizontal="left" vertical="center" indent="1"/>
    </xf>
    <xf numFmtId="0" fontId="19" fillId="5" borderId="32" xfId="0" applyFont="1" applyFill="1" applyBorder="1" applyAlignment="1" applyProtection="1">
      <alignment vertical="center"/>
    </xf>
    <xf numFmtId="0" fontId="20" fillId="5" borderId="33" xfId="0" applyFont="1" applyFill="1" applyBorder="1" applyAlignment="1" applyProtection="1">
      <alignment horizontal="left" vertical="center" indent="1"/>
    </xf>
    <xf numFmtId="0" fontId="20" fillId="5" borderId="34" xfId="0" applyFont="1" applyFill="1" applyBorder="1" applyAlignment="1" applyProtection="1">
      <alignment horizontal="left" vertical="center" indent="1"/>
    </xf>
    <xf numFmtId="0" fontId="17" fillId="4" borderId="35" xfId="0" applyFont="1" applyFill="1" applyBorder="1" applyAlignment="1" applyProtection="1">
      <alignment vertical="center"/>
    </xf>
    <xf numFmtId="0" fontId="20" fillId="5" borderId="74" xfId="0" applyFont="1" applyFill="1" applyBorder="1" applyAlignment="1" applyProtection="1">
      <alignment horizontal="left" vertical="center" indent="1"/>
    </xf>
    <xf numFmtId="0" fontId="17" fillId="4" borderId="35" xfId="0" applyFont="1" applyFill="1" applyBorder="1" applyAlignment="1" applyProtection="1">
      <alignment horizontal="center" vertical="center"/>
    </xf>
    <xf numFmtId="0" fontId="17" fillId="4" borderId="26" xfId="0" applyFont="1" applyFill="1" applyBorder="1" applyAlignment="1" applyProtection="1">
      <alignment horizontal="center" vertical="center"/>
    </xf>
    <xf numFmtId="0" fontId="23" fillId="5" borderId="36" xfId="0" applyFont="1" applyFill="1" applyBorder="1" applyAlignment="1" applyProtection="1">
      <alignment horizontal="center" vertical="center" wrapText="1"/>
    </xf>
    <xf numFmtId="0" fontId="24" fillId="5" borderId="37" xfId="0" applyFont="1" applyFill="1" applyBorder="1" applyAlignment="1" applyProtection="1">
      <alignment horizontal="center" vertical="center"/>
    </xf>
    <xf numFmtId="0" fontId="18" fillId="8" borderId="38" xfId="0" applyFont="1" applyFill="1" applyBorder="1" applyAlignment="1" applyProtection="1">
      <alignment horizontal="center" vertical="center"/>
    </xf>
    <xf numFmtId="0" fontId="20" fillId="5" borderId="27" xfId="0" applyFont="1" applyFill="1" applyBorder="1" applyAlignment="1" applyProtection="1">
      <alignment horizontal="left" vertical="center" wrapText="1" indent="1"/>
    </xf>
    <xf numFmtId="167" fontId="20" fillId="0" borderId="39" xfId="0" applyNumberFormat="1" applyFont="1" applyFill="1" applyBorder="1" applyAlignment="1" applyProtection="1">
      <alignment horizontal="center" vertical="center"/>
      <protection locked="0"/>
    </xf>
    <xf numFmtId="167" fontId="20" fillId="0" borderId="40" xfId="0" applyNumberFormat="1" applyFont="1" applyFill="1" applyBorder="1" applyAlignment="1" applyProtection="1">
      <alignment horizontal="center" vertical="center"/>
      <protection locked="0"/>
    </xf>
    <xf numFmtId="167" fontId="20" fillId="0" borderId="41" xfId="0" applyNumberFormat="1" applyFont="1" applyFill="1" applyBorder="1" applyAlignment="1" applyProtection="1">
      <alignment horizontal="center" vertical="center"/>
      <protection locked="0"/>
    </xf>
    <xf numFmtId="167" fontId="18" fillId="8" borderId="42" xfId="0" applyNumberFormat="1" applyFont="1" applyFill="1" applyBorder="1" applyAlignment="1" applyProtection="1">
      <alignment horizontal="center" vertical="center"/>
    </xf>
    <xf numFmtId="3" fontId="18" fillId="8" borderId="42" xfId="0" applyNumberFormat="1" applyFont="1" applyFill="1" applyBorder="1" applyAlignment="1" applyProtection="1">
      <alignment horizontal="center" vertical="center"/>
    </xf>
    <xf numFmtId="167" fontId="20" fillId="0" borderId="43" xfId="0" applyNumberFormat="1" applyFont="1" applyFill="1" applyBorder="1" applyAlignment="1" applyProtection="1">
      <alignment horizontal="center" vertical="center"/>
      <protection locked="0"/>
    </xf>
    <xf numFmtId="167" fontId="20" fillId="0" borderId="44" xfId="0" applyNumberFormat="1" applyFont="1" applyFill="1" applyBorder="1" applyAlignment="1" applyProtection="1">
      <alignment horizontal="center" vertical="center"/>
      <protection locked="0"/>
    </xf>
    <xf numFmtId="167" fontId="20" fillId="0" borderId="45" xfId="0" applyNumberFormat="1" applyFont="1" applyFill="1" applyBorder="1" applyAlignment="1" applyProtection="1">
      <alignment horizontal="center" vertical="center"/>
      <protection locked="0"/>
    </xf>
    <xf numFmtId="167" fontId="20" fillId="0" borderId="46" xfId="0" applyNumberFormat="1" applyFont="1" applyFill="1" applyBorder="1" applyAlignment="1" applyProtection="1">
      <alignment horizontal="center" vertical="center"/>
      <protection locked="0"/>
    </xf>
    <xf numFmtId="167" fontId="20" fillId="0" borderId="47" xfId="0" applyNumberFormat="1" applyFont="1" applyFill="1" applyBorder="1" applyAlignment="1" applyProtection="1">
      <alignment horizontal="center" vertical="center"/>
      <protection locked="0"/>
    </xf>
    <xf numFmtId="167" fontId="20" fillId="0" borderId="48" xfId="0" applyNumberFormat="1" applyFont="1" applyFill="1" applyBorder="1" applyAlignment="1" applyProtection="1">
      <alignment horizontal="center" vertical="center"/>
      <protection locked="0"/>
    </xf>
    <xf numFmtId="167" fontId="20" fillId="0" borderId="49" xfId="0" applyNumberFormat="1" applyFont="1" applyFill="1" applyBorder="1" applyAlignment="1" applyProtection="1">
      <alignment horizontal="center" vertical="center"/>
      <protection locked="0"/>
    </xf>
    <xf numFmtId="167" fontId="20" fillId="0" borderId="50" xfId="0" applyNumberFormat="1" applyFont="1" applyFill="1" applyBorder="1" applyAlignment="1" applyProtection="1">
      <alignment horizontal="center" vertical="center"/>
      <protection locked="0"/>
    </xf>
    <xf numFmtId="167" fontId="20" fillId="0" borderId="51" xfId="0" applyNumberFormat="1" applyFont="1" applyFill="1" applyBorder="1" applyAlignment="1" applyProtection="1">
      <alignment horizontal="center" vertical="center"/>
      <protection locked="0"/>
    </xf>
    <xf numFmtId="167" fontId="20" fillId="0" borderId="52" xfId="0" applyNumberFormat="1" applyFont="1" applyFill="1" applyBorder="1" applyAlignment="1" applyProtection="1">
      <alignment horizontal="center" vertical="center"/>
      <protection locked="0"/>
    </xf>
    <xf numFmtId="167" fontId="20" fillId="0" borderId="53" xfId="0" applyNumberFormat="1" applyFont="1" applyFill="1" applyBorder="1" applyAlignment="1" applyProtection="1">
      <alignment horizontal="center" vertical="center"/>
      <protection locked="0"/>
    </xf>
    <xf numFmtId="167" fontId="20" fillId="0" borderId="54" xfId="0" applyNumberFormat="1" applyFont="1" applyFill="1" applyBorder="1" applyAlignment="1" applyProtection="1">
      <alignment horizontal="center" vertical="center"/>
      <protection locked="0"/>
    </xf>
    <xf numFmtId="0" fontId="18" fillId="6" borderId="55" xfId="0" applyFont="1" applyFill="1" applyBorder="1" applyAlignment="1" applyProtection="1">
      <alignment horizontal="left" vertical="center" wrapText="1" indent="1"/>
    </xf>
    <xf numFmtId="167" fontId="20" fillId="6" borderId="56" xfId="0" applyNumberFormat="1" applyFont="1" applyFill="1" applyBorder="1" applyAlignment="1" applyProtection="1">
      <alignment horizontal="center" vertical="center"/>
    </xf>
    <xf numFmtId="167" fontId="18" fillId="6" borderId="57" xfId="0" applyNumberFormat="1" applyFont="1" applyFill="1" applyBorder="1" applyAlignment="1" applyProtection="1">
      <alignment horizontal="center" vertical="center"/>
    </xf>
    <xf numFmtId="3" fontId="18" fillId="6" borderId="57" xfId="0" applyNumberFormat="1" applyFont="1" applyFill="1" applyBorder="1" applyAlignment="1" applyProtection="1">
      <alignment horizontal="center" vertical="center"/>
    </xf>
    <xf numFmtId="0" fontId="17" fillId="9" borderId="58" xfId="0" applyFont="1" applyFill="1" applyBorder="1" applyAlignment="1" applyProtection="1">
      <alignment vertical="center"/>
    </xf>
    <xf numFmtId="0" fontId="17" fillId="9" borderId="59" xfId="0" applyFont="1" applyFill="1" applyBorder="1" applyAlignment="1" applyProtection="1">
      <alignment vertical="center"/>
    </xf>
    <xf numFmtId="0" fontId="17" fillId="9" borderId="59" xfId="0" applyFont="1" applyFill="1" applyBorder="1" applyAlignment="1" applyProtection="1">
      <alignment horizontal="center" vertical="center"/>
    </xf>
    <xf numFmtId="0" fontId="23" fillId="9" borderId="59" xfId="0" applyFont="1" applyFill="1" applyBorder="1" applyAlignment="1" applyProtection="1">
      <alignment horizontal="center" vertical="center"/>
    </xf>
    <xf numFmtId="0" fontId="17" fillId="9" borderId="60" xfId="0" applyFont="1" applyFill="1" applyBorder="1" applyAlignment="1" applyProtection="1">
      <alignment vertical="center"/>
    </xf>
    <xf numFmtId="0" fontId="17" fillId="0" borderId="35" xfId="0" applyFont="1" applyBorder="1" applyAlignment="1" applyProtection="1">
      <alignment vertical="center"/>
    </xf>
    <xf numFmtId="0" fontId="17" fillId="0" borderId="0" xfId="0" applyFont="1" applyBorder="1" applyAlignment="1" applyProtection="1">
      <alignment vertical="center"/>
    </xf>
    <xf numFmtId="0" fontId="17" fillId="0" borderId="26" xfId="0" applyFont="1" applyBorder="1" applyAlignment="1" applyProtection="1">
      <alignment vertical="center"/>
    </xf>
    <xf numFmtId="0" fontId="25" fillId="0" borderId="0" xfId="0" applyFont="1" applyBorder="1" applyAlignment="1" applyProtection="1">
      <alignment vertical="center"/>
    </xf>
    <xf numFmtId="0" fontId="17" fillId="0" borderId="0" xfId="0" applyFont="1" applyAlignment="1" applyProtection="1">
      <alignment vertical="center"/>
    </xf>
    <xf numFmtId="0" fontId="17" fillId="0" borderId="0" xfId="0" applyFont="1" applyBorder="1" applyAlignment="1" applyProtection="1">
      <alignment horizontal="center" vertical="center"/>
    </xf>
    <xf numFmtId="0" fontId="19" fillId="0" borderId="35" xfId="0" applyFont="1" applyBorder="1" applyAlignment="1" applyProtection="1">
      <alignment horizontal="center" vertical="center"/>
    </xf>
    <xf numFmtId="0" fontId="17" fillId="0" borderId="61" xfId="0" applyFont="1" applyBorder="1" applyAlignment="1" applyProtection="1">
      <alignment vertical="center"/>
    </xf>
    <xf numFmtId="0" fontId="17" fillId="0" borderId="61" xfId="0" applyFont="1" applyBorder="1" applyAlignment="1" applyProtection="1">
      <alignment horizontal="center" vertical="center"/>
    </xf>
    <xf numFmtId="0" fontId="19" fillId="0" borderId="61" xfId="0" applyFont="1" applyBorder="1" applyAlignment="1" applyProtection="1">
      <alignment horizontal="center" vertical="center"/>
    </xf>
    <xf numFmtId="0" fontId="19" fillId="0" borderId="0" xfId="0" applyFont="1" applyBorder="1" applyAlignment="1" applyProtection="1">
      <alignment horizontal="center" vertical="center"/>
    </xf>
    <xf numFmtId="0" fontId="21" fillId="0" borderId="35" xfId="0" applyFont="1" applyBorder="1" applyAlignment="1" applyProtection="1">
      <alignment vertical="center"/>
    </xf>
    <xf numFmtId="0" fontId="26" fillId="0" borderId="0" xfId="0" applyFont="1" applyBorder="1" applyAlignment="1" applyProtection="1">
      <alignment horizontal="center" vertical="center"/>
    </xf>
    <xf numFmtId="0" fontId="21" fillId="0" borderId="0" xfId="0" applyFont="1" applyBorder="1" applyAlignment="1" applyProtection="1">
      <alignment vertical="center"/>
    </xf>
    <xf numFmtId="0" fontId="21" fillId="0" borderId="62" xfId="0" applyFont="1" applyBorder="1" applyAlignment="1" applyProtection="1">
      <alignment vertical="center"/>
    </xf>
    <xf numFmtId="0" fontId="21" fillId="0" borderId="0" xfId="0" applyFont="1" applyBorder="1" applyAlignment="1" applyProtection="1">
      <alignment horizontal="center" vertical="center"/>
    </xf>
    <xf numFmtId="0" fontId="17" fillId="4" borderId="63" xfId="0" applyFont="1" applyFill="1" applyBorder="1" applyAlignment="1" applyProtection="1">
      <alignment vertical="center"/>
    </xf>
    <xf numFmtId="0" fontId="17" fillId="4" borderId="64" xfId="0" applyFont="1" applyFill="1" applyBorder="1" applyAlignment="1" applyProtection="1">
      <alignment vertical="center"/>
    </xf>
    <xf numFmtId="0" fontId="17" fillId="10" borderId="63" xfId="0" applyFont="1" applyFill="1" applyBorder="1" applyAlignment="1" applyProtection="1">
      <alignment vertical="center"/>
    </xf>
    <xf numFmtId="0" fontId="17" fillId="10" borderId="64" xfId="0" applyFont="1" applyFill="1" applyBorder="1" applyAlignment="1" applyProtection="1">
      <alignment vertical="center"/>
    </xf>
    <xf numFmtId="0" fontId="17" fillId="10" borderId="64" xfId="0" applyFont="1" applyFill="1" applyBorder="1" applyAlignment="1" applyProtection="1">
      <alignment horizontal="center" vertical="center"/>
    </xf>
    <xf numFmtId="0" fontId="17" fillId="10" borderId="65" xfId="0" applyFont="1" applyFill="1" applyBorder="1" applyAlignment="1" applyProtection="1">
      <alignment vertical="center"/>
    </xf>
    <xf numFmtId="0" fontId="17" fillId="4" borderId="65" xfId="0" applyFont="1" applyFill="1" applyBorder="1" applyAlignment="1" applyProtection="1">
      <alignment vertical="center"/>
    </xf>
    <xf numFmtId="0" fontId="19" fillId="5" borderId="66" xfId="0" applyFont="1" applyFill="1" applyBorder="1" applyAlignment="1" applyProtection="1">
      <alignment vertical="center"/>
    </xf>
    <xf numFmtId="0" fontId="29" fillId="5" borderId="24" xfId="0" applyFont="1" applyFill="1" applyBorder="1" applyAlignment="1" applyProtection="1"/>
    <xf numFmtId="0" fontId="29" fillId="5" borderId="25" xfId="0" applyFont="1" applyFill="1" applyBorder="1" applyAlignment="1" applyProtection="1"/>
    <xf numFmtId="0" fontId="29" fillId="5" borderId="30" xfId="0" applyFont="1" applyFill="1" applyBorder="1" applyAlignment="1" applyProtection="1"/>
    <xf numFmtId="0" fontId="29" fillId="5" borderId="31" xfId="0" applyFont="1" applyFill="1" applyBorder="1" applyAlignment="1" applyProtection="1"/>
    <xf numFmtId="0" fontId="29" fillId="5" borderId="74" xfId="0" applyFont="1" applyFill="1" applyBorder="1" applyAlignment="1" applyProtection="1"/>
    <xf numFmtId="0" fontId="9" fillId="0" borderId="0" xfId="0" applyFont="1"/>
    <xf numFmtId="3" fontId="32" fillId="0" borderId="6" xfId="0" applyNumberFormat="1" applyFont="1" applyBorder="1" applyProtection="1">
      <protection locked="0"/>
    </xf>
    <xf numFmtId="3" fontId="32" fillId="0" borderId="6" xfId="0" applyNumberFormat="1" applyFont="1" applyBorder="1" applyProtection="1"/>
    <xf numFmtId="3" fontId="32" fillId="0" borderId="6" xfId="0" applyNumberFormat="1" applyFont="1" applyBorder="1" applyAlignment="1" applyProtection="1">
      <alignment horizontal="center" wrapText="1"/>
      <protection locked="0"/>
    </xf>
    <xf numFmtId="0" fontId="32" fillId="11" borderId="6" xfId="0" applyFont="1" applyFill="1" applyBorder="1" applyAlignment="1">
      <alignment wrapText="1"/>
    </xf>
    <xf numFmtId="3" fontId="33" fillId="11" borderId="6" xfId="0" applyNumberFormat="1" applyFont="1" applyFill="1" applyBorder="1" applyProtection="1"/>
    <xf numFmtId="0" fontId="34" fillId="0" borderId="0" xfId="0" applyFont="1"/>
    <xf numFmtId="0" fontId="12" fillId="0" borderId="0" xfId="0" applyFont="1" applyBorder="1"/>
    <xf numFmtId="0" fontId="16" fillId="7" borderId="15" xfId="0" applyFont="1" applyFill="1" applyBorder="1"/>
    <xf numFmtId="0" fontId="16" fillId="7" borderId="15" xfId="0" applyFont="1" applyFill="1" applyBorder="1" applyAlignment="1">
      <alignment horizontal="center" wrapText="1"/>
    </xf>
    <xf numFmtId="3" fontId="16" fillId="7" borderId="15" xfId="0" applyNumberFormat="1" applyFont="1" applyFill="1" applyBorder="1" applyAlignment="1">
      <alignment horizontal="center" wrapText="1"/>
    </xf>
    <xf numFmtId="0" fontId="7" fillId="0" borderId="0" xfId="0" applyFont="1" applyAlignment="1"/>
    <xf numFmtId="0" fontId="12" fillId="7" borderId="12" xfId="0" applyFont="1" applyFill="1" applyBorder="1" applyAlignment="1">
      <alignment wrapText="1"/>
    </xf>
    <xf numFmtId="3" fontId="16" fillId="7" borderId="13" xfId="0" applyNumberFormat="1" applyFont="1" applyFill="1" applyBorder="1"/>
    <xf numFmtId="0" fontId="16" fillId="7" borderId="6" xfId="0" applyFont="1" applyFill="1" applyBorder="1" applyAlignment="1">
      <alignment wrapText="1"/>
    </xf>
    <xf numFmtId="0" fontId="7" fillId="7" borderId="12" xfId="0" applyFont="1" applyFill="1" applyBorder="1" applyAlignment="1">
      <alignment wrapText="1"/>
    </xf>
    <xf numFmtId="0" fontId="16" fillId="7" borderId="13" xfId="0" applyFont="1" applyFill="1" applyBorder="1"/>
    <xf numFmtId="0" fontId="12" fillId="0" borderId="0" xfId="0" applyFont="1" applyBorder="1" applyAlignment="1">
      <alignment horizontal="left"/>
    </xf>
    <xf numFmtId="0" fontId="0" fillId="0" borderId="8" xfId="0" applyBorder="1" applyProtection="1">
      <protection locked="0"/>
    </xf>
    <xf numFmtId="0" fontId="0" fillId="0" borderId="13" xfId="0" applyBorder="1" applyProtection="1">
      <protection locked="0"/>
    </xf>
    <xf numFmtId="0" fontId="12" fillId="0" borderId="92" xfId="0" applyFont="1" applyBorder="1" applyProtection="1">
      <protection locked="0"/>
    </xf>
    <xf numFmtId="3" fontId="12" fillId="0" borderId="93" xfId="0" applyNumberFormat="1" applyFont="1" applyBorder="1" applyProtection="1">
      <protection locked="0"/>
    </xf>
    <xf numFmtId="0" fontId="13" fillId="0" borderId="94" xfId="0" applyFont="1" applyBorder="1" applyProtection="1">
      <protection locked="0"/>
    </xf>
    <xf numFmtId="0" fontId="12" fillId="7" borderId="92" xfId="0" applyFont="1" applyFill="1" applyBorder="1"/>
    <xf numFmtId="3" fontId="12" fillId="7" borderId="93" xfId="0" applyNumberFormat="1" applyFont="1" applyFill="1" applyBorder="1"/>
    <xf numFmtId="3" fontId="16" fillId="7" borderId="93" xfId="0" applyNumberFormat="1" applyFont="1" applyFill="1" applyBorder="1"/>
    <xf numFmtId="0" fontId="16" fillId="7" borderId="92" xfId="0" applyFont="1" applyFill="1" applyBorder="1"/>
    <xf numFmtId="0" fontId="0" fillId="12" borderId="95" xfId="0" applyFill="1" applyBorder="1"/>
    <xf numFmtId="0" fontId="0" fillId="12" borderId="16" xfId="0" applyFill="1" applyBorder="1" applyAlignment="1">
      <alignment horizontal="left" indent="1"/>
    </xf>
    <xf numFmtId="0" fontId="0" fillId="12" borderId="16" xfId="0" applyFill="1" applyBorder="1"/>
    <xf numFmtId="0" fontId="0" fillId="12" borderId="17" xfId="0" applyFill="1" applyBorder="1"/>
    <xf numFmtId="0" fontId="0" fillId="12" borderId="96" xfId="0" applyFill="1" applyBorder="1"/>
    <xf numFmtId="0" fontId="13" fillId="12" borderId="0" xfId="0" applyFont="1" applyFill="1" applyBorder="1" applyAlignment="1">
      <alignment horizontal="left" indent="1"/>
    </xf>
    <xf numFmtId="4" fontId="13" fillId="12" borderId="67" xfId="0" applyNumberFormat="1" applyFont="1" applyFill="1" applyBorder="1"/>
    <xf numFmtId="3" fontId="13" fillId="12" borderId="0" xfId="0" applyNumberFormat="1" applyFont="1" applyFill="1" applyBorder="1"/>
    <xf numFmtId="3" fontId="36" fillId="12" borderId="0" xfId="0" applyNumberFormat="1" applyFont="1" applyFill="1" applyBorder="1" applyAlignment="1">
      <alignment horizontal="center"/>
    </xf>
    <xf numFmtId="0" fontId="13" fillId="12" borderId="0" xfId="0" applyFont="1" applyFill="1" applyBorder="1"/>
    <xf numFmtId="0" fontId="3" fillId="0" borderId="18" xfId="0" applyFont="1" applyFill="1" applyBorder="1" applyAlignment="1">
      <alignment horizontal="left" indent="1"/>
    </xf>
    <xf numFmtId="3" fontId="13" fillId="0" borderId="18" xfId="0" applyNumberFormat="1" applyFont="1" applyBorder="1"/>
    <xf numFmtId="168" fontId="13" fillId="0" borderId="18" xfId="1" applyNumberFormat="1" applyFont="1" applyBorder="1"/>
    <xf numFmtId="0" fontId="13" fillId="9" borderId="97" xfId="0" applyFont="1" applyFill="1" applyBorder="1" applyAlignment="1">
      <alignment horizontal="center" vertical="center" wrapText="1"/>
    </xf>
    <xf numFmtId="0" fontId="13" fillId="9" borderId="98" xfId="0" applyFont="1" applyFill="1" applyBorder="1" applyAlignment="1">
      <alignment horizontal="center" vertical="center" wrapText="1"/>
    </xf>
    <xf numFmtId="3" fontId="13" fillId="9" borderId="98" xfId="0" applyNumberFormat="1" applyFont="1" applyFill="1" applyBorder="1" applyAlignment="1">
      <alignment horizontal="center" vertical="center" wrapText="1"/>
    </xf>
    <xf numFmtId="167" fontId="13" fillId="9" borderId="98" xfId="0" applyNumberFormat="1" applyFont="1" applyFill="1" applyBorder="1" applyAlignment="1">
      <alignment horizontal="center" vertical="center" wrapText="1"/>
    </xf>
    <xf numFmtId="167" fontId="35" fillId="9" borderId="98" xfId="0" applyNumberFormat="1" applyFont="1" applyFill="1" applyBorder="1" applyAlignment="1">
      <alignment horizontal="center" vertical="center" wrapText="1"/>
    </xf>
    <xf numFmtId="3" fontId="35" fillId="9" borderId="99" xfId="0" applyNumberFormat="1" applyFont="1" applyFill="1" applyBorder="1" applyAlignment="1">
      <alignment horizontal="center" vertical="center" wrapText="1"/>
    </xf>
    <xf numFmtId="3" fontId="13" fillId="9" borderId="100" xfId="0" applyNumberFormat="1" applyFont="1" applyFill="1" applyBorder="1" applyAlignment="1">
      <alignment horizontal="left" vertical="center" indent="1"/>
    </xf>
    <xf numFmtId="0" fontId="0" fillId="12" borderId="101" xfId="0" applyFill="1" applyBorder="1" applyAlignment="1">
      <alignment horizontal="justify" wrapText="1"/>
    </xf>
    <xf numFmtId="0" fontId="13" fillId="0" borderId="102" xfId="0" applyFont="1" applyBorder="1" applyAlignment="1" applyProtection="1">
      <alignment horizontal="left" vertical="center"/>
      <protection locked="0"/>
    </xf>
    <xf numFmtId="165" fontId="13" fillId="0" borderId="103" xfId="0" applyNumberFormat="1" applyFont="1" applyBorder="1" applyAlignment="1" applyProtection="1">
      <alignment horizontal="right" vertical="center"/>
      <protection locked="0"/>
    </xf>
    <xf numFmtId="168" fontId="13" fillId="0" borderId="103" xfId="1" applyNumberFormat="1" applyFont="1" applyBorder="1" applyAlignment="1" applyProtection="1">
      <alignment horizontal="right" vertical="center"/>
      <protection locked="0"/>
    </xf>
    <xf numFmtId="1" fontId="13" fillId="0" borderId="103" xfId="1" applyNumberFormat="1" applyFont="1" applyBorder="1" applyAlignment="1" applyProtection="1">
      <alignment horizontal="right" vertical="center"/>
      <protection locked="0"/>
    </xf>
    <xf numFmtId="49" fontId="35" fillId="0" borderId="103" xfId="0" applyNumberFormat="1" applyFont="1" applyFill="1" applyBorder="1" applyAlignment="1" applyProtection="1">
      <alignment horizontal="center" vertical="center"/>
      <protection locked="0"/>
    </xf>
    <xf numFmtId="165" fontId="35" fillId="9" borderId="12" xfId="0" applyNumberFormat="1" applyFont="1" applyFill="1" applyBorder="1" applyAlignment="1">
      <alignment horizontal="right" vertical="center"/>
    </xf>
    <xf numFmtId="0" fontId="13" fillId="0" borderId="104" xfId="0" applyFont="1" applyBorder="1" applyAlignment="1" applyProtection="1">
      <alignment horizontal="left" vertical="center" wrapText="1"/>
      <protection locked="0"/>
    </xf>
    <xf numFmtId="0" fontId="0" fillId="12" borderId="67" xfId="0" applyFill="1" applyBorder="1"/>
    <xf numFmtId="0" fontId="13" fillId="0" borderId="105" xfId="0" applyFont="1" applyBorder="1" applyAlignment="1" applyProtection="1">
      <alignment horizontal="left" vertical="center"/>
      <protection locked="0"/>
    </xf>
    <xf numFmtId="165" fontId="13" fillId="0" borderId="6" xfId="0" applyNumberFormat="1" applyFont="1" applyBorder="1" applyAlignment="1" applyProtection="1">
      <alignment horizontal="right" vertical="center"/>
      <protection locked="0"/>
    </xf>
    <xf numFmtId="168" fontId="13" fillId="0" borderId="6" xfId="1" applyNumberFormat="1" applyFont="1" applyBorder="1" applyAlignment="1" applyProtection="1">
      <alignment horizontal="right" vertical="center"/>
      <protection locked="0"/>
    </xf>
    <xf numFmtId="1" fontId="13" fillId="0" borderId="6" xfId="1" applyNumberFormat="1" applyFont="1" applyBorder="1" applyAlignment="1" applyProtection="1">
      <alignment horizontal="right" vertical="center"/>
      <protection locked="0"/>
    </xf>
    <xf numFmtId="3" fontId="35" fillId="0" borderId="6" xfId="0" applyNumberFormat="1" applyFont="1" applyFill="1" applyBorder="1" applyAlignment="1" applyProtection="1">
      <alignment horizontal="center" vertical="center"/>
      <protection locked="0"/>
    </xf>
    <xf numFmtId="0" fontId="13" fillId="0" borderId="106" xfId="0" applyFont="1" applyBorder="1" applyAlignment="1" applyProtection="1">
      <alignment horizontal="left" vertical="center" wrapText="1"/>
      <protection locked="0"/>
    </xf>
    <xf numFmtId="0" fontId="13" fillId="0" borderId="107" xfId="0" applyFont="1" applyBorder="1" applyAlignment="1" applyProtection="1">
      <alignment horizontal="left" vertical="center"/>
      <protection locked="0"/>
    </xf>
    <xf numFmtId="165" fontId="13" fillId="0" borderId="108" xfId="0" applyNumberFormat="1" applyFont="1" applyBorder="1" applyAlignment="1" applyProtection="1">
      <alignment horizontal="right" vertical="center"/>
      <protection locked="0"/>
    </xf>
    <xf numFmtId="168" fontId="13" fillId="0" borderId="108" xfId="1" applyNumberFormat="1" applyFont="1" applyBorder="1" applyAlignment="1" applyProtection="1">
      <alignment horizontal="right" vertical="center"/>
      <protection locked="0"/>
    </xf>
    <xf numFmtId="1" fontId="13" fillId="0" borderId="108" xfId="1" applyNumberFormat="1" applyFont="1" applyBorder="1" applyAlignment="1" applyProtection="1">
      <alignment horizontal="right" vertical="center"/>
      <protection locked="0"/>
    </xf>
    <xf numFmtId="3" fontId="35" fillId="0" borderId="108" xfId="0" applyNumberFormat="1" applyFont="1" applyFill="1" applyBorder="1" applyAlignment="1" applyProtection="1">
      <alignment horizontal="center" vertical="center"/>
      <protection locked="0"/>
    </xf>
    <xf numFmtId="165" fontId="13" fillId="9" borderId="108" xfId="0" applyNumberFormat="1" applyFont="1" applyFill="1" applyBorder="1" applyAlignment="1">
      <alignment horizontal="right" vertical="center"/>
    </xf>
    <xf numFmtId="0" fontId="0" fillId="0" borderId="109" xfId="0" applyBorder="1" applyAlignment="1" applyProtection="1">
      <alignment horizontal="left" vertical="center" wrapText="1"/>
      <protection locked="0"/>
    </xf>
    <xf numFmtId="0" fontId="3" fillId="0" borderId="0" xfId="0" applyFont="1" applyBorder="1" applyAlignment="1">
      <alignment horizontal="left" indent="1"/>
    </xf>
    <xf numFmtId="0" fontId="13" fillId="0" borderId="0" xfId="0" applyFont="1" applyBorder="1"/>
    <xf numFmtId="3" fontId="13" fillId="0" borderId="0" xfId="0" applyNumberFormat="1" applyFont="1" applyBorder="1"/>
    <xf numFmtId="0" fontId="0" fillId="12" borderId="96" xfId="0" applyFill="1" applyBorder="1" applyAlignment="1">
      <alignment horizontal="justify" wrapText="1"/>
    </xf>
    <xf numFmtId="3" fontId="13" fillId="9" borderId="99" xfId="0" applyNumberFormat="1" applyFont="1" applyFill="1" applyBorder="1" applyAlignment="1">
      <alignment horizontal="center" vertical="center" wrapText="1"/>
    </xf>
    <xf numFmtId="3" fontId="13" fillId="9" borderId="100" xfId="0" applyNumberFormat="1" applyFont="1" applyFill="1" applyBorder="1" applyAlignment="1">
      <alignment horizontal="left" vertical="center" wrapText="1" indent="1"/>
    </xf>
    <xf numFmtId="0" fontId="0" fillId="12" borderId="67" xfId="0" applyFill="1" applyBorder="1" applyAlignment="1">
      <alignment horizontal="justify" wrapText="1"/>
    </xf>
    <xf numFmtId="165" fontId="13" fillId="9" borderId="7" xfId="0" applyNumberFormat="1" applyFont="1" applyFill="1" applyBorder="1" applyAlignment="1">
      <alignment horizontal="right" vertical="center"/>
    </xf>
    <xf numFmtId="4" fontId="13" fillId="0" borderId="103" xfId="0" applyNumberFormat="1" applyFont="1" applyBorder="1" applyAlignment="1" applyProtection="1">
      <alignment horizontal="right" vertical="center"/>
      <protection locked="0"/>
    </xf>
    <xf numFmtId="4" fontId="13" fillId="0" borderId="6" xfId="0" applyNumberFormat="1" applyFont="1" applyBorder="1" applyAlignment="1" applyProtection="1">
      <alignment horizontal="right" vertical="center"/>
      <protection locked="0"/>
    </xf>
    <xf numFmtId="0" fontId="0" fillId="0" borderId="105" xfId="0" applyBorder="1" applyAlignment="1" applyProtection="1">
      <alignment horizontal="left" vertical="center"/>
      <protection locked="0"/>
    </xf>
    <xf numFmtId="165" fontId="0" fillId="0" borderId="6" xfId="0" applyNumberFormat="1" applyBorder="1" applyAlignment="1" applyProtection="1">
      <alignment horizontal="right" vertical="center"/>
      <protection locked="0"/>
    </xf>
    <xf numFmtId="4" fontId="0" fillId="0" borderId="6" xfId="0" applyNumberFormat="1" applyBorder="1" applyAlignment="1" applyProtection="1">
      <alignment horizontal="right" vertical="center"/>
      <protection locked="0"/>
    </xf>
    <xf numFmtId="0" fontId="0" fillId="0" borderId="104" xfId="0" applyBorder="1" applyAlignment="1" applyProtection="1">
      <alignment horizontal="left" vertical="center" wrapText="1"/>
      <protection locked="0"/>
    </xf>
    <xf numFmtId="0" fontId="0" fillId="0" borderId="107" xfId="0" applyBorder="1" applyAlignment="1" applyProtection="1">
      <alignment horizontal="left" vertical="center"/>
      <protection locked="0"/>
    </xf>
    <xf numFmtId="165" fontId="0" fillId="0" borderId="108" xfId="0" applyNumberFormat="1" applyBorder="1" applyAlignment="1" applyProtection="1">
      <alignment horizontal="right" vertical="center"/>
      <protection locked="0"/>
    </xf>
    <xf numFmtId="4" fontId="0" fillId="0" borderId="108" xfId="0" applyNumberFormat="1" applyBorder="1" applyAlignment="1" applyProtection="1">
      <alignment horizontal="right" vertical="center"/>
      <protection locked="0"/>
    </xf>
    <xf numFmtId="0" fontId="0" fillId="12" borderId="96" xfId="0" applyFill="1" applyBorder="1" applyAlignment="1">
      <alignment vertical="center"/>
    </xf>
    <xf numFmtId="0" fontId="13" fillId="12" borderId="0" xfId="0" applyFont="1" applyFill="1" applyBorder="1" applyAlignment="1">
      <alignment horizontal="left" vertical="center"/>
    </xf>
    <xf numFmtId="0" fontId="13" fillId="12" borderId="0" xfId="0" applyFont="1" applyFill="1" applyBorder="1" applyAlignment="1">
      <alignment vertical="center"/>
    </xf>
    <xf numFmtId="0" fontId="0" fillId="12" borderId="67" xfId="0" applyFill="1" applyBorder="1" applyAlignment="1">
      <alignment vertical="center"/>
    </xf>
    <xf numFmtId="0" fontId="3" fillId="0" borderId="0" xfId="0" applyFont="1" applyFill="1" applyBorder="1" applyAlignment="1">
      <alignment horizontal="left" indent="1"/>
    </xf>
    <xf numFmtId="168" fontId="13" fillId="0" borderId="0" xfId="1" applyNumberFormat="1" applyFont="1" applyBorder="1"/>
    <xf numFmtId="3" fontId="13" fillId="9" borderId="100" xfId="0" applyNumberFormat="1" applyFont="1" applyFill="1" applyBorder="1" applyAlignment="1">
      <alignment horizontal="justify" vertical="center" wrapText="1"/>
    </xf>
    <xf numFmtId="3" fontId="13" fillId="0" borderId="103" xfId="0" applyNumberFormat="1" applyFont="1" applyBorder="1" applyAlignment="1" applyProtection="1">
      <alignment horizontal="right" vertical="center"/>
      <protection locked="0"/>
    </xf>
    <xf numFmtId="3" fontId="13" fillId="0" borderId="6" xfId="0" applyNumberFormat="1" applyFont="1" applyBorder="1" applyAlignment="1" applyProtection="1">
      <alignment horizontal="right" vertical="center"/>
      <protection locked="0"/>
    </xf>
    <xf numFmtId="3" fontId="13" fillId="0" borderId="108" xfId="0" applyNumberFormat="1" applyFont="1" applyBorder="1" applyAlignment="1" applyProtection="1">
      <alignment horizontal="right" vertical="center"/>
      <protection locked="0"/>
    </xf>
    <xf numFmtId="4" fontId="13" fillId="0" borderId="108" xfId="0" applyNumberFormat="1" applyFont="1" applyBorder="1" applyAlignment="1" applyProtection="1">
      <alignment horizontal="right" vertical="center"/>
      <protection locked="0"/>
    </xf>
    <xf numFmtId="0" fontId="0" fillId="12" borderId="113" xfId="0" applyFill="1" applyBorder="1"/>
    <xf numFmtId="0" fontId="13" fillId="12" borderId="18" xfId="0" applyFont="1" applyFill="1" applyBorder="1" applyAlignment="1">
      <alignment horizontal="left" indent="1"/>
    </xf>
    <xf numFmtId="3" fontId="13" fillId="12" borderId="18" xfId="0" applyNumberFormat="1" applyFont="1" applyFill="1" applyBorder="1"/>
    <xf numFmtId="168" fontId="13" fillId="12" borderId="18" xfId="1" applyNumberFormat="1" applyFont="1" applyFill="1" applyBorder="1"/>
    <xf numFmtId="4" fontId="13" fillId="12" borderId="19" xfId="0" applyNumberFormat="1" applyFont="1" applyFill="1" applyBorder="1"/>
    <xf numFmtId="0" fontId="0" fillId="12" borderId="0" xfId="0" applyFill="1" applyBorder="1" applyAlignment="1">
      <alignment horizontal="left" vertical="center"/>
    </xf>
    <xf numFmtId="0" fontId="0" fillId="12" borderId="0" xfId="0" applyFill="1" applyBorder="1" applyAlignment="1">
      <alignment vertical="center"/>
    </xf>
    <xf numFmtId="0" fontId="36" fillId="12" borderId="0" xfId="0" applyFont="1" applyFill="1" applyBorder="1" applyAlignment="1">
      <alignment horizontal="left" vertical="center" wrapText="1" indent="3"/>
    </xf>
    <xf numFmtId="0" fontId="0" fillId="12" borderId="0" xfId="0" applyFill="1" applyBorder="1" applyAlignment="1">
      <alignment horizontal="right" vertical="center"/>
    </xf>
    <xf numFmtId="0" fontId="2" fillId="12" borderId="0" xfId="0" applyFont="1" applyFill="1" applyBorder="1" applyAlignment="1">
      <alignment horizontal="left" vertical="center" indent="3"/>
    </xf>
    <xf numFmtId="0" fontId="2" fillId="12" borderId="0" xfId="0" applyFont="1" applyFill="1" applyBorder="1" applyAlignment="1">
      <alignment horizontal="center" vertical="center"/>
    </xf>
    <xf numFmtId="0" fontId="2" fillId="12" borderId="0" xfId="0" applyFont="1" applyFill="1" applyBorder="1" applyAlignment="1">
      <alignment horizontal="center" vertical="top"/>
    </xf>
    <xf numFmtId="0" fontId="13" fillId="9" borderId="0" xfId="0" applyFont="1" applyFill="1" applyBorder="1" applyAlignment="1">
      <alignment horizontal="left" indent="1"/>
    </xf>
    <xf numFmtId="0" fontId="0" fillId="9" borderId="0" xfId="0" applyFill="1" applyBorder="1"/>
    <xf numFmtId="0" fontId="0" fillId="12" borderId="18" xfId="0" applyFill="1" applyBorder="1" applyAlignment="1">
      <alignment horizontal="left" indent="1"/>
    </xf>
    <xf numFmtId="0" fontId="0" fillId="12" borderId="18" xfId="0" applyFill="1" applyBorder="1"/>
    <xf numFmtId="0" fontId="0" fillId="12" borderId="19" xfId="0" applyFill="1" applyBorder="1"/>
    <xf numFmtId="0" fontId="0" fillId="0" borderId="0" xfId="0" applyAlignment="1">
      <alignment wrapText="1"/>
    </xf>
    <xf numFmtId="0" fontId="37" fillId="0" borderId="0" xfId="0" applyFont="1"/>
    <xf numFmtId="0" fontId="13" fillId="0" borderId="0" xfId="0" applyFont="1"/>
    <xf numFmtId="0" fontId="13" fillId="10" borderId="0" xfId="0" applyFont="1" applyFill="1" applyAlignment="1"/>
    <xf numFmtId="0" fontId="0" fillId="10" borderId="0" xfId="0" applyFill="1"/>
    <xf numFmtId="0" fontId="38" fillId="0" borderId="0" xfId="2"/>
    <xf numFmtId="0" fontId="3" fillId="0" borderId="0" xfId="0" applyFont="1"/>
    <xf numFmtId="0" fontId="13" fillId="0" borderId="0" xfId="2" applyFont="1" applyFill="1" applyBorder="1"/>
    <xf numFmtId="0" fontId="38" fillId="0" borderId="0" xfId="2" applyFill="1" applyBorder="1"/>
    <xf numFmtId="0" fontId="13" fillId="10" borderId="0" xfId="0" applyFont="1" applyFill="1"/>
    <xf numFmtId="0" fontId="13" fillId="0" borderId="105" xfId="0" applyFont="1" applyBorder="1" applyAlignment="1" applyProtection="1">
      <alignment horizontal="left" vertical="center"/>
      <protection locked="0"/>
    </xf>
    <xf numFmtId="0" fontId="3" fillId="9" borderId="6" xfId="0" applyFont="1" applyFill="1" applyBorder="1" applyAlignment="1">
      <alignment horizontal="left" indent="1"/>
    </xf>
    <xf numFmtId="169" fontId="13" fillId="0" borderId="6" xfId="0" applyNumberFormat="1" applyFont="1" applyFill="1" applyBorder="1" applyAlignment="1" applyProtection="1">
      <alignment horizontal="center"/>
      <protection locked="0"/>
    </xf>
    <xf numFmtId="165" fontId="3" fillId="9" borderId="19" xfId="0" applyNumberFormat="1" applyFont="1" applyFill="1" applyBorder="1" applyAlignment="1">
      <alignment vertical="center"/>
    </xf>
    <xf numFmtId="165" fontId="3" fillId="9" borderId="19" xfId="0" applyNumberFormat="1" applyFont="1" applyFill="1" applyBorder="1" applyAlignment="1">
      <alignment horizontal="right"/>
    </xf>
    <xf numFmtId="165" fontId="3" fillId="9" borderId="116" xfId="0" applyNumberFormat="1" applyFont="1" applyFill="1" applyBorder="1" applyAlignment="1">
      <alignment vertical="center"/>
    </xf>
    <xf numFmtId="167" fontId="13" fillId="9" borderId="110" xfId="0" applyNumberFormat="1" applyFont="1" applyFill="1" applyBorder="1" applyAlignment="1">
      <alignment horizontal="center" vertical="center"/>
    </xf>
    <xf numFmtId="167" fontId="13" fillId="9" borderId="97" xfId="0" applyNumberFormat="1" applyFont="1" applyFill="1" applyBorder="1" applyAlignment="1">
      <alignment horizontal="center" vertical="center"/>
    </xf>
    <xf numFmtId="0" fontId="1" fillId="9" borderId="0" xfId="0" applyFont="1" applyFill="1" applyBorder="1" applyAlignment="1">
      <alignment horizontal="left" indent="1"/>
    </xf>
    <xf numFmtId="9" fontId="3" fillId="9" borderId="116" xfId="1" applyFont="1" applyFill="1" applyBorder="1" applyAlignment="1" applyProtection="1">
      <alignment horizontal="right" vertical="center" indent="1"/>
    </xf>
    <xf numFmtId="0" fontId="14" fillId="0" borderId="13" xfId="0" applyFont="1" applyFill="1" applyBorder="1" applyAlignment="1">
      <alignment horizontal="center"/>
    </xf>
    <xf numFmtId="49" fontId="1" fillId="0" borderId="103" xfId="0" applyNumberFormat="1" applyFont="1" applyFill="1" applyBorder="1" applyAlignment="1" applyProtection="1">
      <alignment horizontal="center" vertical="center"/>
      <protection locked="0"/>
    </xf>
    <xf numFmtId="3" fontId="1" fillId="0" borderId="6" xfId="0" applyNumberFormat="1" applyFont="1" applyFill="1" applyBorder="1" applyAlignment="1" applyProtection="1">
      <alignment horizontal="center" vertical="center"/>
      <protection locked="0"/>
    </xf>
    <xf numFmtId="3" fontId="1" fillId="0" borderId="108" xfId="0" applyNumberFormat="1" applyFont="1" applyFill="1" applyBorder="1" applyAlignment="1" applyProtection="1">
      <alignment horizontal="center" vertical="center"/>
      <protection locked="0"/>
    </xf>
    <xf numFmtId="0" fontId="3" fillId="0" borderId="12" xfId="0" applyFont="1" applyFill="1" applyBorder="1"/>
    <xf numFmtId="0" fontId="0" fillId="0" borderId="13" xfId="0" applyFill="1" applyBorder="1"/>
    <xf numFmtId="0" fontId="0" fillId="0" borderId="14" xfId="0" applyFill="1" applyBorder="1"/>
    <xf numFmtId="0" fontId="12" fillId="0" borderId="6" xfId="0" applyFont="1" applyBorder="1" applyAlignment="1" applyProtection="1">
      <alignment horizontal="left" wrapText="1"/>
      <protection locked="0"/>
    </xf>
    <xf numFmtId="3" fontId="13" fillId="0" borderId="0" xfId="0" applyNumberFormat="1" applyFont="1" applyFill="1" applyBorder="1" applyAlignment="1" applyProtection="1">
      <protection locked="0"/>
    </xf>
    <xf numFmtId="3" fontId="13" fillId="0" borderId="0" xfId="0" applyNumberFormat="1" applyFont="1" applyBorder="1" applyAlignment="1" applyProtection="1">
      <protection locked="0"/>
    </xf>
    <xf numFmtId="3" fontId="13" fillId="0" borderId="15" xfId="0" applyNumberFormat="1" applyFont="1" applyFill="1" applyBorder="1" applyAlignment="1" applyProtection="1">
      <protection locked="0"/>
    </xf>
    <xf numFmtId="3" fontId="13" fillId="0" borderId="5" xfId="0" applyNumberFormat="1" applyFont="1" applyFill="1" applyBorder="1" applyAlignment="1" applyProtection="1">
      <protection locked="0"/>
    </xf>
    <xf numFmtId="3" fontId="3" fillId="4" borderId="13" xfId="0" applyNumberFormat="1" applyFont="1" applyFill="1" applyBorder="1" applyAlignment="1"/>
    <xf numFmtId="3" fontId="13" fillId="0" borderId="5" xfId="0" applyNumberFormat="1" applyFont="1" applyBorder="1" applyAlignment="1" applyProtection="1">
      <protection locked="0"/>
    </xf>
    <xf numFmtId="0" fontId="0" fillId="4" borderId="9" xfId="0" applyFill="1" applyBorder="1"/>
    <xf numFmtId="0" fontId="3" fillId="4" borderId="14" xfId="0" applyFont="1" applyFill="1" applyBorder="1"/>
    <xf numFmtId="3" fontId="3" fillId="0" borderId="118" xfId="0" applyNumberFormat="1" applyFont="1" applyFill="1" applyBorder="1" applyAlignment="1" applyProtection="1"/>
    <xf numFmtId="3" fontId="3" fillId="4" borderId="14" xfId="0" applyNumberFormat="1" applyFont="1" applyFill="1" applyBorder="1" applyAlignment="1"/>
    <xf numFmtId="0" fontId="14" fillId="0" borderId="6" xfId="0" applyFont="1" applyFill="1" applyBorder="1" applyAlignment="1">
      <alignment horizontal="center"/>
    </xf>
    <xf numFmtId="0" fontId="14" fillId="0" borderId="14" xfId="0" applyFont="1" applyFill="1" applyBorder="1" applyAlignment="1">
      <alignment horizontal="center"/>
    </xf>
    <xf numFmtId="3" fontId="13" fillId="0" borderId="118" xfId="0" applyNumberFormat="1" applyFont="1" applyFill="1" applyBorder="1" applyAlignment="1" applyProtection="1">
      <protection locked="0"/>
    </xf>
    <xf numFmtId="3" fontId="3" fillId="4" borderId="6" xfId="0" applyNumberFormat="1" applyFont="1" applyFill="1" applyBorder="1" applyAlignment="1"/>
    <xf numFmtId="3" fontId="13" fillId="0" borderId="118" xfId="0" applyNumberFormat="1" applyFont="1" applyBorder="1" applyAlignment="1" applyProtection="1">
      <protection locked="0"/>
    </xf>
    <xf numFmtId="0" fontId="0" fillId="0" borderId="0" xfId="0" applyProtection="1">
      <protection locked="0"/>
    </xf>
    <xf numFmtId="0" fontId="3" fillId="0" borderId="1" xfId="0" applyFont="1" applyFill="1" applyBorder="1" applyProtection="1"/>
    <xf numFmtId="0" fontId="0" fillId="0" borderId="2" xfId="0" applyFill="1" applyBorder="1" applyProtection="1"/>
    <xf numFmtId="0" fontId="0" fillId="0" borderId="4" xfId="0" applyFill="1" applyBorder="1" applyProtection="1"/>
    <xf numFmtId="0" fontId="0" fillId="0" borderId="0" xfId="0" applyFill="1" applyBorder="1" applyProtection="1"/>
    <xf numFmtId="0" fontId="3" fillId="4" borderId="12" xfId="0" applyFont="1" applyFill="1" applyBorder="1" applyProtection="1"/>
    <xf numFmtId="0" fontId="0" fillId="4" borderId="13" xfId="0" applyFill="1" applyBorder="1" applyProtection="1"/>
    <xf numFmtId="0" fontId="1" fillId="0" borderId="4" xfId="0" applyFont="1" applyFill="1" applyBorder="1" applyProtection="1"/>
    <xf numFmtId="0" fontId="1" fillId="0" borderId="0" xfId="0" applyFont="1" applyFill="1" applyBorder="1"/>
    <xf numFmtId="0" fontId="0" fillId="0" borderId="4" xfId="0" applyFill="1" applyBorder="1"/>
    <xf numFmtId="3" fontId="12" fillId="0" borderId="13" xfId="0" applyNumberFormat="1" applyFont="1" applyBorder="1" applyProtection="1">
      <protection locked="0"/>
    </xf>
    <xf numFmtId="3" fontId="12" fillId="7" borderId="13" xfId="0" applyNumberFormat="1" applyFont="1" applyFill="1" applyBorder="1"/>
    <xf numFmtId="3" fontId="16" fillId="7" borderId="119" xfId="0" applyNumberFormat="1" applyFont="1" applyFill="1" applyBorder="1"/>
    <xf numFmtId="3" fontId="7" fillId="7" borderId="13" xfId="0" applyNumberFormat="1" applyFont="1" applyFill="1" applyBorder="1"/>
    <xf numFmtId="0" fontId="0" fillId="0" borderId="6" xfId="0" applyBorder="1"/>
    <xf numFmtId="0" fontId="1" fillId="13" borderId="6" xfId="0" applyFont="1" applyFill="1" applyBorder="1"/>
    <xf numFmtId="168" fontId="32" fillId="0" borderId="6" xfId="0" applyNumberFormat="1" applyFont="1" applyBorder="1" applyProtection="1">
      <protection locked="0"/>
    </xf>
    <xf numFmtId="3" fontId="10" fillId="2" borderId="1" xfId="0" applyNumberFormat="1" applyFont="1" applyFill="1" applyBorder="1" applyAlignment="1">
      <alignment horizontal="left"/>
    </xf>
    <xf numFmtId="3" fontId="10" fillId="2" borderId="2" xfId="0" applyNumberFormat="1" applyFont="1" applyFill="1" applyBorder="1" applyAlignment="1">
      <alignment horizontal="left"/>
    </xf>
    <xf numFmtId="3" fontId="10" fillId="2" borderId="3" xfId="0" applyNumberFormat="1" applyFont="1" applyFill="1" applyBorder="1" applyAlignment="1">
      <alignment horizontal="left"/>
    </xf>
    <xf numFmtId="3" fontId="10" fillId="2" borderId="7" xfId="0" applyNumberFormat="1" applyFont="1" applyFill="1" applyBorder="1" applyAlignment="1">
      <alignment horizontal="left"/>
    </xf>
    <xf numFmtId="3" fontId="10" fillId="2" borderId="8" xfId="0" applyNumberFormat="1" applyFont="1" applyFill="1" applyBorder="1" applyAlignment="1">
      <alignment horizontal="left"/>
    </xf>
    <xf numFmtId="3" fontId="10" fillId="2" borderId="9" xfId="0" applyNumberFormat="1" applyFont="1" applyFill="1" applyBorder="1" applyAlignment="1">
      <alignment horizontal="left"/>
    </xf>
    <xf numFmtId="0" fontId="0" fillId="2" borderId="1" xfId="0" applyFill="1" applyBorder="1" applyAlignment="1"/>
    <xf numFmtId="0" fontId="0" fillId="2" borderId="2" xfId="0" applyFill="1" applyBorder="1" applyAlignment="1"/>
    <xf numFmtId="0" fontId="0" fillId="2" borderId="3" xfId="0" applyFill="1" applyBorder="1" applyAlignment="1"/>
    <xf numFmtId="0" fontId="0" fillId="2" borderId="7" xfId="0" applyFill="1" applyBorder="1" applyAlignment="1"/>
    <xf numFmtId="0" fontId="0" fillId="2" borderId="8" xfId="0" applyFill="1" applyBorder="1" applyAlignment="1"/>
    <xf numFmtId="0" fontId="0" fillId="2" borderId="9" xfId="0" applyFill="1" applyBorder="1" applyAlignment="1"/>
    <xf numFmtId="0" fontId="6" fillId="0" borderId="0" xfId="0" applyFont="1" applyAlignment="1"/>
    <xf numFmtId="0" fontId="8" fillId="0" borderId="0" xfId="0" applyFont="1" applyBorder="1" applyAlignment="1" applyProtection="1">
      <alignment horizontal="left"/>
      <protection locked="0"/>
    </xf>
    <xf numFmtId="0" fontId="8" fillId="0" borderId="0" xfId="0" applyFont="1" applyAlignment="1" applyProtection="1">
      <alignment horizontal="left"/>
      <protection locked="0"/>
    </xf>
    <xf numFmtId="0" fontId="8" fillId="0" borderId="10" xfId="0" applyFont="1" applyBorder="1" applyAlignment="1" applyProtection="1">
      <alignment horizontal="left"/>
      <protection locked="0"/>
    </xf>
    <xf numFmtId="0" fontId="8" fillId="0" borderId="1" xfId="0" applyFont="1"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3" fontId="13" fillId="0" borderId="4" xfId="0" applyNumberFormat="1" applyFont="1" applyFill="1" applyBorder="1" applyAlignment="1" applyProtection="1">
      <alignment horizontal="right"/>
      <protection locked="0"/>
    </xf>
    <xf numFmtId="3" fontId="13" fillId="0" borderId="0" xfId="0" applyNumberFormat="1" applyFont="1" applyFill="1" applyBorder="1" applyAlignment="1" applyProtection="1">
      <alignment horizontal="right"/>
      <protection locked="0"/>
    </xf>
    <xf numFmtId="3" fontId="13" fillId="0" borderId="5" xfId="0" applyNumberFormat="1" applyFont="1" applyFill="1" applyBorder="1" applyAlignment="1" applyProtection="1">
      <alignment horizontal="right"/>
      <protection locked="0"/>
    </xf>
    <xf numFmtId="0" fontId="8" fillId="0" borderId="11" xfId="0" applyFont="1" applyBorder="1" applyAlignment="1" applyProtection="1">
      <alignment horizontal="left"/>
      <protection locked="0"/>
    </xf>
    <xf numFmtId="3" fontId="3" fillId="4" borderId="12" xfId="0" applyNumberFormat="1" applyFont="1" applyFill="1" applyBorder="1" applyAlignment="1">
      <alignment horizontal="right"/>
    </xf>
    <xf numFmtId="3" fontId="13" fillId="4" borderId="13" xfId="0" applyNumberFormat="1" applyFont="1" applyFill="1" applyBorder="1" applyAlignment="1">
      <alignment horizontal="right"/>
    </xf>
    <xf numFmtId="3" fontId="13" fillId="4" borderId="14" xfId="0" applyNumberFormat="1" applyFont="1" applyFill="1" applyBorder="1" applyAlignment="1">
      <alignment horizontal="right"/>
    </xf>
    <xf numFmtId="0" fontId="0" fillId="0" borderId="4" xfId="0" applyFill="1" applyBorder="1" applyAlignment="1" applyProtection="1">
      <protection locked="0"/>
    </xf>
    <xf numFmtId="0" fontId="0" fillId="0" borderId="0" xfId="0" applyAlignment="1" applyProtection="1">
      <protection locked="0"/>
    </xf>
    <xf numFmtId="0" fontId="0" fillId="0" borderId="5" xfId="0" applyBorder="1" applyAlignment="1" applyProtection="1">
      <protection locked="0"/>
    </xf>
    <xf numFmtId="0" fontId="3" fillId="0" borderId="1" xfId="0" applyFont="1" applyBorder="1" applyAlignment="1"/>
    <xf numFmtId="0" fontId="0" fillId="0" borderId="2" xfId="0" applyBorder="1" applyAlignment="1"/>
    <xf numFmtId="0" fontId="0" fillId="0" borderId="3" xfId="0" applyBorder="1" applyAlignment="1"/>
    <xf numFmtId="3" fontId="9" fillId="0" borderId="1" xfId="0" applyNumberFormat="1" applyFont="1" applyBorder="1" applyAlignment="1" applyProtection="1">
      <alignment horizontal="center"/>
      <protection locked="0"/>
    </xf>
    <xf numFmtId="0" fontId="0" fillId="0" borderId="4" xfId="0" applyBorder="1" applyAlignment="1" applyProtection="1">
      <alignment horizontal="center"/>
      <protection locked="0"/>
    </xf>
    <xf numFmtId="0" fontId="0" fillId="0" borderId="0" xfId="0" applyAlignment="1" applyProtection="1">
      <alignment horizontal="center"/>
      <protection locked="0"/>
    </xf>
    <xf numFmtId="0" fontId="0" fillId="0" borderId="5" xfId="0" applyBorder="1" applyAlignment="1" applyProtection="1">
      <alignment horizontal="center"/>
      <protection locked="0"/>
    </xf>
    <xf numFmtId="3" fontId="9" fillId="2" borderId="1" xfId="0" applyNumberFormat="1" applyFont="1" applyFill="1" applyBorder="1" applyAlignment="1" applyProtection="1">
      <alignment horizontal="center"/>
    </xf>
    <xf numFmtId="0" fontId="0" fillId="0" borderId="2" xfId="0" applyBorder="1" applyAlignment="1" applyProtection="1">
      <alignment horizontal="center"/>
    </xf>
    <xf numFmtId="0" fontId="0" fillId="0" borderId="3" xfId="0" applyBorder="1" applyAlignment="1" applyProtection="1">
      <alignment horizontal="center"/>
    </xf>
    <xf numFmtId="0" fontId="0" fillId="0" borderId="4" xfId="0" applyBorder="1" applyAlignment="1" applyProtection="1">
      <alignment horizontal="center"/>
    </xf>
    <xf numFmtId="0" fontId="0" fillId="0" borderId="0" xfId="0" applyAlignment="1" applyProtection="1">
      <alignment horizontal="center"/>
    </xf>
    <xf numFmtId="0" fontId="0" fillId="0" borderId="5" xfId="0" applyBorder="1" applyAlignment="1" applyProtection="1">
      <alignment horizontal="center"/>
    </xf>
    <xf numFmtId="0" fontId="0" fillId="0" borderId="7"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3" fontId="3" fillId="4" borderId="13" xfId="0" applyNumberFormat="1" applyFont="1" applyFill="1" applyBorder="1" applyAlignment="1">
      <alignment horizontal="right"/>
    </xf>
    <xf numFmtId="3" fontId="3" fillId="0" borderId="4" xfId="0" applyNumberFormat="1" applyFont="1" applyFill="1" applyBorder="1" applyAlignment="1" applyProtection="1">
      <alignment horizontal="right"/>
    </xf>
    <xf numFmtId="3" fontId="13" fillId="0" borderId="0" xfId="0" applyNumberFormat="1" applyFont="1" applyBorder="1" applyAlignment="1" applyProtection="1">
      <alignment horizontal="right"/>
    </xf>
    <xf numFmtId="3" fontId="13" fillId="0" borderId="5" xfId="0" applyNumberFormat="1" applyFont="1" applyBorder="1" applyAlignment="1" applyProtection="1">
      <alignment horizontal="right"/>
    </xf>
    <xf numFmtId="3" fontId="3" fillId="0" borderId="4" xfId="0" applyNumberFormat="1" applyFont="1" applyFill="1" applyBorder="1" applyAlignment="1">
      <alignment horizontal="right"/>
    </xf>
    <xf numFmtId="3" fontId="13" fillId="0" borderId="0" xfId="0" applyNumberFormat="1" applyFont="1" applyBorder="1" applyAlignment="1">
      <alignment horizontal="right"/>
    </xf>
    <xf numFmtId="3" fontId="13" fillId="0" borderId="5" xfId="0" applyNumberFormat="1" applyFont="1" applyBorder="1" applyAlignment="1">
      <alignment horizontal="right"/>
    </xf>
    <xf numFmtId="0" fontId="0" fillId="0" borderId="0" xfId="0" applyAlignment="1"/>
    <xf numFmtId="0" fontId="8" fillId="0" borderId="4" xfId="0" applyFont="1" applyBorder="1" applyAlignment="1" applyProtection="1">
      <alignment horizontal="left"/>
      <protection locked="0"/>
    </xf>
    <xf numFmtId="0" fontId="8" fillId="0" borderId="5" xfId="0" applyFont="1" applyBorder="1" applyAlignment="1" applyProtection="1">
      <alignment horizontal="left"/>
      <protection locked="0"/>
    </xf>
    <xf numFmtId="0" fontId="8" fillId="0" borderId="7" xfId="0" applyFont="1" applyBorder="1" applyAlignment="1" applyProtection="1">
      <alignment horizontal="left"/>
      <protection locked="0"/>
    </xf>
    <xf numFmtId="0" fontId="8" fillId="0" borderId="8" xfId="0" applyFont="1" applyBorder="1" applyAlignment="1" applyProtection="1">
      <alignment horizontal="left"/>
      <protection locked="0"/>
    </xf>
    <xf numFmtId="0" fontId="8" fillId="0" borderId="9" xfId="0" applyFont="1" applyBorder="1" applyAlignment="1" applyProtection="1">
      <alignment horizontal="left"/>
      <protection locked="0"/>
    </xf>
    <xf numFmtId="3" fontId="13" fillId="0" borderId="0" xfId="0" applyNumberFormat="1" applyFont="1" applyBorder="1" applyAlignment="1" applyProtection="1">
      <alignment horizontal="right"/>
      <protection locked="0"/>
    </xf>
    <xf numFmtId="3" fontId="13" fillId="0" borderId="5" xfId="0" applyNumberFormat="1" applyFont="1" applyBorder="1" applyAlignment="1" applyProtection="1">
      <alignment horizontal="right"/>
      <protection locked="0"/>
    </xf>
    <xf numFmtId="3" fontId="3" fillId="4" borderId="13" xfId="0" applyNumberFormat="1" applyFont="1" applyFill="1" applyBorder="1" applyAlignment="1" applyProtection="1">
      <alignment horizontal="right"/>
    </xf>
    <xf numFmtId="3" fontId="13" fillId="4" borderId="13" xfId="0" applyNumberFormat="1" applyFont="1" applyFill="1" applyBorder="1" applyAlignment="1" applyProtection="1">
      <alignment horizontal="right"/>
    </xf>
    <xf numFmtId="3" fontId="13" fillId="4" borderId="14" xfId="0" applyNumberFormat="1" applyFont="1" applyFill="1" applyBorder="1" applyAlignment="1" applyProtection="1">
      <alignment horizontal="right"/>
    </xf>
    <xf numFmtId="3" fontId="13" fillId="13" borderId="0" xfId="0" applyNumberFormat="1" applyFont="1" applyFill="1" applyBorder="1" applyAlignment="1" applyProtection="1">
      <alignment horizontal="right"/>
    </xf>
    <xf numFmtId="3" fontId="13" fillId="13" borderId="5" xfId="0" applyNumberFormat="1" applyFont="1" applyFill="1" applyBorder="1" applyAlignment="1" applyProtection="1">
      <alignment horizontal="right"/>
    </xf>
    <xf numFmtId="0" fontId="14" fillId="0"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3" fontId="3" fillId="4" borderId="12" xfId="0" applyNumberFormat="1" applyFont="1" applyFill="1" applyBorder="1" applyAlignment="1" applyProtection="1">
      <alignment horizontal="right"/>
    </xf>
    <xf numFmtId="0" fontId="5" fillId="2" borderId="0" xfId="0" applyFont="1" applyFill="1" applyBorder="1" applyAlignment="1" applyProtection="1"/>
    <xf numFmtId="0" fontId="5" fillId="2" borderId="0" xfId="0" applyFont="1" applyFill="1" applyBorder="1" applyAlignment="1" applyProtection="1">
      <alignment horizontal="right"/>
    </xf>
    <xf numFmtId="0" fontId="0" fillId="0" borderId="13" xfId="0" applyBorder="1" applyAlignment="1"/>
    <xf numFmtId="0" fontId="0" fillId="0" borderId="14" xfId="0" applyBorder="1" applyAlignment="1"/>
    <xf numFmtId="0" fontId="13" fillId="0" borderId="4" xfId="0" applyFont="1" applyBorder="1" applyAlignment="1" applyProtection="1">
      <alignment horizontal="left" wrapText="1"/>
      <protection locked="0"/>
    </xf>
    <xf numFmtId="0" fontId="13" fillId="0" borderId="0" xfId="0" applyFont="1" applyAlignment="1" applyProtection="1">
      <alignment horizontal="left" wrapText="1"/>
      <protection locked="0"/>
    </xf>
    <xf numFmtId="0" fontId="13" fillId="0" borderId="5" xfId="0" applyFont="1" applyBorder="1" applyAlignment="1" applyProtection="1">
      <alignment horizontal="left" wrapText="1"/>
      <protection locked="0"/>
    </xf>
    <xf numFmtId="0" fontId="13" fillId="0" borderId="7" xfId="0" applyFont="1" applyBorder="1" applyAlignment="1" applyProtection="1">
      <alignment horizontal="left" wrapText="1"/>
      <protection locked="0"/>
    </xf>
    <xf numFmtId="0" fontId="13" fillId="0" borderId="8" xfId="0" applyFont="1" applyBorder="1" applyAlignment="1" applyProtection="1">
      <alignment horizontal="left" wrapText="1"/>
      <protection locked="0"/>
    </xf>
    <xf numFmtId="0" fontId="13" fillId="0" borderId="9" xfId="0" applyFont="1" applyBorder="1" applyAlignment="1" applyProtection="1">
      <alignment horizontal="left" wrapText="1"/>
      <protection locked="0"/>
    </xf>
    <xf numFmtId="14" fontId="5" fillId="0" borderId="0" xfId="0" applyNumberFormat="1" applyFont="1" applyAlignment="1" applyProtection="1">
      <alignment horizontal="left"/>
      <protection locked="0"/>
    </xf>
    <xf numFmtId="0" fontId="5" fillId="0" borderId="0" xfId="0" applyFont="1" applyAlignment="1" applyProtection="1">
      <alignment horizontal="left"/>
      <protection locked="0"/>
    </xf>
    <xf numFmtId="0" fontId="5" fillId="0" borderId="20" xfId="0" applyFont="1" applyBorder="1" applyAlignment="1" applyProtection="1">
      <alignment horizontal="left"/>
      <protection locked="0"/>
    </xf>
    <xf numFmtId="0" fontId="0" fillId="0" borderId="0" xfId="0" applyAlignment="1" applyProtection="1">
      <alignment horizontal="left"/>
      <protection locked="0"/>
    </xf>
    <xf numFmtId="0" fontId="0" fillId="0" borderId="5" xfId="0" applyBorder="1" applyAlignment="1" applyProtection="1">
      <alignment horizontal="left"/>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0" borderId="1" xfId="0" applyBorder="1" applyAlignment="1"/>
    <xf numFmtId="0" fontId="3" fillId="0" borderId="4" xfId="0" applyFont="1" applyFill="1" applyBorder="1" applyAlignment="1" applyProtection="1">
      <protection locked="0"/>
    </xf>
    <xf numFmtId="0" fontId="14" fillId="0" borderId="13" xfId="0" applyFont="1" applyBorder="1" applyAlignment="1">
      <alignment horizontal="center"/>
    </xf>
    <xf numFmtId="0" fontId="14" fillId="0" borderId="14" xfId="0" applyFont="1" applyBorder="1" applyAlignment="1">
      <alignment horizontal="center"/>
    </xf>
    <xf numFmtId="3" fontId="13" fillId="13" borderId="2" xfId="0" applyNumberFormat="1" applyFont="1" applyFill="1" applyBorder="1" applyAlignment="1" applyProtection="1">
      <alignment horizontal="right"/>
    </xf>
    <xf numFmtId="3" fontId="13" fillId="13" borderId="3" xfId="0" applyNumberFormat="1" applyFont="1" applyFill="1" applyBorder="1" applyAlignment="1" applyProtection="1">
      <alignment horizontal="right"/>
    </xf>
    <xf numFmtId="0" fontId="14" fillId="0" borderId="13" xfId="0" applyFont="1" applyFill="1" applyBorder="1" applyAlignment="1">
      <alignment horizontal="center"/>
    </xf>
    <xf numFmtId="0" fontId="1" fillId="0" borderId="4" xfId="0" applyFont="1" applyFill="1" applyBorder="1" applyAlignment="1" applyProtection="1">
      <protection locked="0"/>
    </xf>
    <xf numFmtId="0" fontId="13" fillId="4" borderId="13" xfId="0" applyNumberFormat="1" applyFont="1" applyFill="1" applyBorder="1" applyAlignment="1">
      <alignment horizontal="right"/>
    </xf>
    <xf numFmtId="0" fontId="13" fillId="4" borderId="14" xfId="0" applyNumberFormat="1" applyFont="1" applyFill="1" applyBorder="1" applyAlignment="1">
      <alignment horizontal="right"/>
    </xf>
    <xf numFmtId="0" fontId="13" fillId="0" borderId="4" xfId="0" applyFont="1" applyFill="1" applyBorder="1" applyAlignment="1" applyProtection="1">
      <protection locked="0"/>
    </xf>
    <xf numFmtId="0" fontId="13" fillId="0" borderId="105"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34" fillId="0" borderId="18" xfId="0" applyFont="1" applyFill="1" applyBorder="1" applyAlignment="1">
      <alignment vertical="center"/>
    </xf>
    <xf numFmtId="0" fontId="3" fillId="9" borderId="12" xfId="0" applyFont="1" applyFill="1" applyBorder="1" applyAlignment="1">
      <alignment horizontal="left" vertical="center" indent="1"/>
    </xf>
    <xf numFmtId="0" fontId="3" fillId="9" borderId="14" xfId="0" applyFont="1" applyFill="1" applyBorder="1" applyAlignment="1">
      <alignment horizontal="left" vertical="center" indent="1"/>
    </xf>
    <xf numFmtId="0" fontId="13" fillId="9" borderId="111" xfId="0" applyFont="1" applyFill="1" applyBorder="1" applyAlignment="1">
      <alignment horizontal="center" vertical="center" wrapText="1"/>
    </xf>
    <xf numFmtId="0" fontId="13" fillId="9" borderId="112" xfId="0" applyFont="1" applyFill="1" applyBorder="1" applyAlignment="1">
      <alignment horizontal="center" vertical="center" wrapText="1"/>
    </xf>
    <xf numFmtId="0" fontId="13" fillId="0" borderId="102" xfId="0" applyFont="1" applyBorder="1" applyAlignment="1" applyProtection="1">
      <alignment horizontal="left" vertical="center"/>
      <protection locked="0"/>
    </xf>
    <xf numFmtId="0" fontId="13" fillId="0" borderId="103" xfId="0" applyFont="1" applyBorder="1" applyAlignment="1" applyProtection="1">
      <alignment horizontal="left" vertical="center"/>
      <protection locked="0"/>
    </xf>
    <xf numFmtId="0" fontId="3" fillId="10" borderId="12" xfId="0" applyFont="1" applyFill="1" applyBorder="1" applyAlignment="1" applyProtection="1">
      <alignment horizontal="left" indent="1"/>
      <protection locked="0"/>
    </xf>
    <xf numFmtId="0" fontId="0" fillId="0" borderId="13" xfId="0" applyBorder="1" applyAlignment="1" applyProtection="1">
      <alignment horizontal="left" indent="1"/>
      <protection locked="0"/>
    </xf>
    <xf numFmtId="0" fontId="0" fillId="0" borderId="14" xfId="0" applyBorder="1" applyAlignment="1" applyProtection="1">
      <alignment horizontal="left" indent="1"/>
      <protection locked="0"/>
    </xf>
    <xf numFmtId="0" fontId="13" fillId="0" borderId="117" xfId="0" applyFont="1" applyBorder="1" applyAlignment="1" applyProtection="1">
      <alignment horizontal="left" vertical="center"/>
      <protection locked="0"/>
    </xf>
    <xf numFmtId="0" fontId="0" fillId="0" borderId="14" xfId="0" applyBorder="1" applyAlignment="1">
      <alignment horizontal="left" vertical="center"/>
    </xf>
    <xf numFmtId="0" fontId="3" fillId="9" borderId="111" xfId="0" applyFont="1" applyFill="1" applyBorder="1" applyAlignment="1">
      <alignment horizontal="left" vertical="center" indent="1"/>
    </xf>
    <xf numFmtId="0" fontId="3" fillId="9" borderId="114" xfId="0" applyFont="1" applyFill="1" applyBorder="1" applyAlignment="1">
      <alignment horizontal="left" vertical="center" indent="1"/>
    </xf>
    <xf numFmtId="0" fontId="3" fillId="9" borderId="115" xfId="0" applyFont="1" applyFill="1" applyBorder="1" applyAlignment="1">
      <alignment horizontal="left" vertical="center" indent="1"/>
    </xf>
    <xf numFmtId="0" fontId="3" fillId="9" borderId="111" xfId="0" applyFont="1" applyFill="1" applyBorder="1" applyAlignment="1">
      <alignment horizontal="left" vertical="center" wrapText="1" indent="1"/>
    </xf>
    <xf numFmtId="0" fontId="3" fillId="9" borderId="114" xfId="0" applyFont="1" applyFill="1" applyBorder="1" applyAlignment="1">
      <alignment horizontal="left" vertical="center" wrapText="1" indent="1"/>
    </xf>
    <xf numFmtId="0" fontId="3" fillId="9" borderId="115" xfId="0" applyFont="1" applyFill="1" applyBorder="1" applyAlignment="1">
      <alignment horizontal="left" vertical="center" wrapText="1" indent="1"/>
    </xf>
    <xf numFmtId="0" fontId="13" fillId="0" borderId="115" xfId="0" applyFont="1" applyBorder="1" applyAlignment="1">
      <alignment horizontal="left" vertical="center" wrapText="1" indent="1"/>
    </xf>
    <xf numFmtId="0" fontId="13" fillId="0" borderId="107" xfId="0" applyFont="1" applyBorder="1" applyAlignment="1" applyProtection="1">
      <alignment horizontal="left" vertical="center"/>
      <protection locked="0"/>
    </xf>
    <xf numFmtId="0" fontId="13" fillId="0" borderId="108" xfId="0" applyFont="1" applyBorder="1" applyAlignment="1" applyProtection="1">
      <alignment horizontal="left" vertical="center"/>
      <protection locked="0"/>
    </xf>
    <xf numFmtId="5" fontId="20" fillId="5" borderId="79" xfId="0" applyNumberFormat="1" applyFont="1" applyFill="1" applyBorder="1" applyAlignment="1" applyProtection="1">
      <alignment horizontal="right" vertical="center"/>
    </xf>
    <xf numFmtId="5" fontId="20" fillId="5" borderId="80" xfId="0" applyNumberFormat="1" applyFont="1" applyFill="1" applyBorder="1" applyAlignment="1" applyProtection="1">
      <alignment horizontal="right" vertical="center"/>
    </xf>
    <xf numFmtId="5" fontId="20" fillId="5" borderId="81" xfId="0" applyNumberFormat="1" applyFont="1" applyFill="1" applyBorder="1" applyAlignment="1" applyProtection="1">
      <alignment horizontal="right" vertical="center"/>
    </xf>
    <xf numFmtId="0" fontId="26" fillId="9" borderId="70" xfId="0" applyFont="1" applyFill="1" applyBorder="1" applyAlignment="1" applyProtection="1">
      <alignment horizontal="left" vertical="center"/>
    </xf>
    <xf numFmtId="0" fontId="26" fillId="9" borderId="16" xfId="0" applyFont="1" applyFill="1" applyBorder="1" applyAlignment="1" applyProtection="1">
      <alignment horizontal="left" vertical="center"/>
    </xf>
    <xf numFmtId="0" fontId="0" fillId="9" borderId="82" xfId="0" applyFill="1" applyBorder="1" applyAlignment="1">
      <alignment horizontal="left" vertical="center"/>
    </xf>
    <xf numFmtId="0" fontId="26" fillId="9" borderId="71" xfId="0" applyFont="1" applyFill="1" applyBorder="1" applyAlignment="1" applyProtection="1">
      <alignment horizontal="left" vertical="center"/>
    </xf>
    <xf numFmtId="0" fontId="26" fillId="9" borderId="18" xfId="0" applyFont="1" applyFill="1" applyBorder="1" applyAlignment="1" applyProtection="1">
      <alignment horizontal="left" vertical="center"/>
    </xf>
    <xf numFmtId="0" fontId="0" fillId="9" borderId="83" xfId="0" applyFill="1" applyBorder="1" applyAlignment="1">
      <alignment horizontal="left" vertical="center"/>
    </xf>
    <xf numFmtId="6" fontId="26" fillId="9" borderId="84" xfId="0" applyNumberFormat="1" applyFont="1" applyFill="1" applyBorder="1" applyAlignment="1" applyProtection="1">
      <alignment horizontal="right" vertical="center"/>
    </xf>
    <xf numFmtId="6" fontId="26" fillId="9" borderId="16" xfId="0" applyNumberFormat="1" applyFont="1" applyFill="1" applyBorder="1" applyAlignment="1" applyProtection="1">
      <alignment horizontal="right" vertical="center"/>
    </xf>
    <xf numFmtId="6" fontId="26" fillId="9" borderId="17" xfId="0" applyNumberFormat="1" applyFont="1" applyFill="1" applyBorder="1" applyAlignment="1" applyProtection="1">
      <alignment horizontal="right" vertical="center"/>
    </xf>
    <xf numFmtId="6" fontId="26" fillId="9" borderId="85" xfId="0" applyNumberFormat="1" applyFont="1" applyFill="1" applyBorder="1" applyAlignment="1" applyProtection="1">
      <alignment horizontal="right" vertical="center"/>
    </xf>
    <xf numFmtId="6" fontId="26" fillId="9" borderId="18" xfId="0" applyNumberFormat="1" applyFont="1" applyFill="1" applyBorder="1" applyAlignment="1" applyProtection="1">
      <alignment horizontal="right" vertical="center"/>
    </xf>
    <xf numFmtId="6" fontId="26" fillId="9" borderId="19" xfId="0" applyNumberFormat="1" applyFont="1" applyFill="1" applyBorder="1" applyAlignment="1" applyProtection="1">
      <alignment horizontal="right" vertical="center"/>
    </xf>
    <xf numFmtId="49" fontId="17" fillId="0" borderId="32" xfId="0" applyNumberFormat="1" applyFont="1" applyBorder="1" applyAlignment="1" applyProtection="1">
      <alignment horizontal="center" vertical="center"/>
      <protection locked="0"/>
    </xf>
    <xf numFmtId="49" fontId="17" fillId="0" borderId="72" xfId="0" applyNumberFormat="1" applyFont="1" applyBorder="1" applyAlignment="1" applyProtection="1">
      <alignment horizontal="center" vertical="center"/>
      <protection locked="0"/>
    </xf>
    <xf numFmtId="49" fontId="17" fillId="0" borderId="73" xfId="0" applyNumberFormat="1" applyFont="1" applyBorder="1" applyAlignment="1" applyProtection="1">
      <alignment horizontal="center" vertical="center"/>
      <protection locked="0"/>
    </xf>
    <xf numFmtId="5" fontId="18" fillId="5" borderId="79" xfId="0" applyNumberFormat="1" applyFont="1" applyFill="1" applyBorder="1" applyAlignment="1" applyProtection="1">
      <alignment horizontal="right" vertical="center"/>
    </xf>
    <xf numFmtId="0" fontId="0" fillId="0" borderId="80" xfId="0" applyBorder="1" applyAlignment="1">
      <alignment vertical="center"/>
    </xf>
    <xf numFmtId="0" fontId="0" fillId="0" borderId="81" xfId="0" applyBorder="1" applyAlignment="1">
      <alignment vertical="center"/>
    </xf>
    <xf numFmtId="165" fontId="20" fillId="9" borderId="86" xfId="0" applyNumberFormat="1" applyFont="1" applyFill="1" applyBorder="1" applyAlignment="1" applyProtection="1">
      <alignment horizontal="right" vertical="center"/>
    </xf>
    <xf numFmtId="0" fontId="0" fillId="9" borderId="87" xfId="0" applyFill="1" applyBorder="1" applyAlignment="1" applyProtection="1">
      <alignment vertical="center"/>
    </xf>
    <xf numFmtId="0" fontId="0" fillId="9" borderId="88" xfId="0" applyFill="1" applyBorder="1" applyAlignment="1" applyProtection="1">
      <alignment vertical="center"/>
    </xf>
    <xf numFmtId="0" fontId="17" fillId="0" borderId="29"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68" xfId="0" applyFont="1" applyBorder="1" applyAlignment="1" applyProtection="1">
      <alignment horizontal="center" vertical="center"/>
      <protection locked="0"/>
    </xf>
    <xf numFmtId="164" fontId="21" fillId="0" borderId="75" xfId="0" applyNumberFormat="1" applyFont="1" applyFill="1" applyBorder="1" applyAlignment="1" applyProtection="1">
      <alignment horizontal="right" vertical="center"/>
      <protection locked="0"/>
    </xf>
    <xf numFmtId="0" fontId="13" fillId="0" borderId="25" xfId="0" applyFont="1" applyBorder="1" applyAlignment="1" applyProtection="1">
      <alignment horizontal="right" vertical="center"/>
      <protection locked="0"/>
    </xf>
    <xf numFmtId="0" fontId="13" fillId="0" borderId="69" xfId="0" applyFont="1" applyBorder="1" applyAlignment="1" applyProtection="1">
      <alignment horizontal="right" vertical="center"/>
      <protection locked="0"/>
    </xf>
    <xf numFmtId="0" fontId="22" fillId="10" borderId="21" xfId="0" applyFont="1" applyFill="1" applyBorder="1" applyAlignment="1" applyProtection="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17" fillId="0" borderId="58" xfId="0" applyFont="1" applyBorder="1" applyAlignment="1" applyProtection="1">
      <alignment horizontal="center" vertical="center"/>
      <protection locked="0"/>
    </xf>
    <xf numFmtId="0" fontId="17" fillId="0" borderId="59" xfId="0" applyFont="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166" fontId="20" fillId="5" borderId="76" xfId="0" applyNumberFormat="1" applyFont="1" applyFill="1" applyBorder="1" applyAlignment="1" applyProtection="1">
      <alignment horizontal="right" vertical="center"/>
    </xf>
    <xf numFmtId="166" fontId="20" fillId="5" borderId="77" xfId="0" applyNumberFormat="1" applyFont="1" applyFill="1" applyBorder="1" applyAlignment="1" applyProtection="1">
      <alignment horizontal="right" vertical="center"/>
    </xf>
    <xf numFmtId="166" fontId="20" fillId="5" borderId="78" xfId="0" applyNumberFormat="1" applyFont="1" applyFill="1" applyBorder="1" applyAlignment="1" applyProtection="1">
      <alignment horizontal="right" vertical="center"/>
    </xf>
    <xf numFmtId="166" fontId="29" fillId="5" borderId="89" xfId="0" applyNumberFormat="1" applyFont="1" applyFill="1" applyBorder="1" applyAlignment="1" applyProtection="1">
      <alignment horizontal="right" vertical="center"/>
    </xf>
    <xf numFmtId="166" fontId="29" fillId="5" borderId="90" xfId="0" applyNumberFormat="1" applyFont="1" applyFill="1" applyBorder="1" applyAlignment="1" applyProtection="1">
      <alignment horizontal="right" vertical="center"/>
    </xf>
    <xf numFmtId="166" fontId="29" fillId="5" borderId="91" xfId="0" applyNumberFormat="1" applyFont="1" applyFill="1" applyBorder="1" applyAlignment="1" applyProtection="1">
      <alignment horizontal="right" vertical="center"/>
    </xf>
    <xf numFmtId="5" fontId="30" fillId="5" borderId="79" xfId="0" applyNumberFormat="1" applyFont="1" applyFill="1" applyBorder="1" applyAlignment="1" applyProtection="1">
      <alignment horizontal="right" vertical="center"/>
    </xf>
    <xf numFmtId="5" fontId="30" fillId="5" borderId="80" xfId="0" applyNumberFormat="1" applyFont="1" applyFill="1" applyBorder="1" applyAlignment="1" applyProtection="1">
      <alignment horizontal="right" vertical="center"/>
    </xf>
    <xf numFmtId="5" fontId="30" fillId="5" borderId="81" xfId="0" applyNumberFormat="1" applyFont="1" applyFill="1" applyBorder="1" applyAlignment="1" applyProtection="1">
      <alignment horizontal="right" vertical="center"/>
    </xf>
  </cellXfs>
  <cellStyles count="3">
    <cellStyle name="Hyperlänk" xfId="2" builtinId="8"/>
    <cellStyle name="Normal" xfId="0" builtinId="0"/>
    <cellStyle name="Pro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07/relationships/hdphoto" Target="../media/hdphoto1.wdp"/><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85725</xdr:rowOff>
    </xdr:from>
    <xdr:to>
      <xdr:col>9</xdr:col>
      <xdr:colOff>161926</xdr:colOff>
      <xdr:row>4</xdr:row>
      <xdr:rowOff>137826</xdr:rowOff>
    </xdr:to>
    <xdr:pic>
      <xdr:nvPicPr>
        <xdr:cNvPr id="2" name="Bildobjekt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1" y="85725"/>
          <a:ext cx="2419350" cy="737901"/>
        </a:xfrm>
        <a:prstGeom prst="rect">
          <a:avLst/>
        </a:prstGeom>
      </xdr:spPr>
    </xdr:pic>
    <xdr:clientData/>
  </xdr:twoCellAnchor>
  <xdr:twoCellAnchor editAs="oneCell">
    <xdr:from>
      <xdr:col>1</xdr:col>
      <xdr:colOff>1</xdr:colOff>
      <xdr:row>0</xdr:row>
      <xdr:rowOff>85725</xdr:rowOff>
    </xdr:from>
    <xdr:to>
      <xdr:col>9</xdr:col>
      <xdr:colOff>161926</xdr:colOff>
      <xdr:row>4</xdr:row>
      <xdr:rowOff>137826</xdr:rowOff>
    </xdr:to>
    <xdr:pic>
      <xdr:nvPicPr>
        <xdr:cNvPr id="3" name="Bildobjekt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1" y="85725"/>
          <a:ext cx="2419350" cy="737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28575</xdr:colOff>
      <xdr:row>0</xdr:row>
      <xdr:rowOff>26956</xdr:rowOff>
    </xdr:from>
    <xdr:to>
      <xdr:col>9</xdr:col>
      <xdr:colOff>771526</xdr:colOff>
      <xdr:row>2</xdr:row>
      <xdr:rowOff>148351</xdr:rowOff>
    </xdr:to>
    <xdr:pic>
      <xdr:nvPicPr>
        <xdr:cNvPr id="2" name="Bildobjekt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57725" y="26956"/>
          <a:ext cx="1990726" cy="6071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495300</xdr:colOff>
      <xdr:row>0</xdr:row>
      <xdr:rowOff>94393</xdr:rowOff>
    </xdr:from>
    <xdr:to>
      <xdr:col>7</xdr:col>
      <xdr:colOff>387033</xdr:colOff>
      <xdr:row>2</xdr:row>
      <xdr:rowOff>155478</xdr:rowOff>
    </xdr:to>
    <xdr:pic>
      <xdr:nvPicPr>
        <xdr:cNvPr id="2" name="Bildobjekt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86500" y="94393"/>
          <a:ext cx="1949133" cy="5944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600075</xdr:colOff>
      <xdr:row>9</xdr:row>
      <xdr:rowOff>466725</xdr:rowOff>
    </xdr:from>
    <xdr:to>
      <xdr:col>2</xdr:col>
      <xdr:colOff>988868</xdr:colOff>
      <xdr:row>17</xdr:row>
      <xdr:rowOff>38101</xdr:rowOff>
    </xdr:to>
    <xdr:pic>
      <xdr:nvPicPr>
        <xdr:cNvPr id="8213" name="Bildobjekt 1"/>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2952750" y="3924300"/>
          <a:ext cx="177165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831273</xdr:colOff>
      <xdr:row>0</xdr:row>
      <xdr:rowOff>256353</xdr:rowOff>
    </xdr:from>
    <xdr:to>
      <xdr:col>2</xdr:col>
      <xdr:colOff>1457297</xdr:colOff>
      <xdr:row>1</xdr:row>
      <xdr:rowOff>229080</xdr:rowOff>
    </xdr:to>
    <xdr:pic>
      <xdr:nvPicPr>
        <xdr:cNvPr id="2" name="Bildobjekt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662796" y="256353"/>
          <a:ext cx="2011478" cy="613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463332</xdr:colOff>
      <xdr:row>0</xdr:row>
      <xdr:rowOff>32406</xdr:rowOff>
    </xdr:from>
    <xdr:to>
      <xdr:col>9</xdr:col>
      <xdr:colOff>2957</xdr:colOff>
      <xdr:row>0</xdr:row>
      <xdr:rowOff>605199</xdr:rowOff>
    </xdr:to>
    <xdr:pic>
      <xdr:nvPicPr>
        <xdr:cNvPr id="6" name="Bildobjekt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9711" y="32406"/>
          <a:ext cx="1860660" cy="572793"/>
        </a:xfrm>
        <a:prstGeom prst="rect">
          <a:avLst/>
        </a:prstGeom>
      </xdr:spPr>
    </xdr:pic>
    <xdr:clientData/>
  </xdr:twoCellAnchor>
  <xdr:twoCellAnchor>
    <xdr:from>
      <xdr:col>10</xdr:col>
      <xdr:colOff>22225</xdr:colOff>
      <xdr:row>0</xdr:row>
      <xdr:rowOff>150100</xdr:rowOff>
    </xdr:from>
    <xdr:to>
      <xdr:col>19</xdr:col>
      <xdr:colOff>229914</xdr:colOff>
      <xdr:row>5</xdr:row>
      <xdr:rowOff>109482</xdr:rowOff>
    </xdr:to>
    <xdr:sp macro="" textlink="">
      <xdr:nvSpPr>
        <xdr:cNvPr id="9" name="textruta 8"/>
        <xdr:cNvSpPr txBox="1"/>
      </xdr:nvSpPr>
      <xdr:spPr>
        <a:xfrm>
          <a:off x="10094639" y="150100"/>
          <a:ext cx="5922689" cy="13388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a:latin typeface="Arial" panose="020B0604020202020204" pitchFamily="34" charset="0"/>
              <a:cs typeface="Arial" panose="020B0604020202020204" pitchFamily="34" charset="0"/>
            </a:rPr>
            <a:t>Anvisningar till personalkostnads- </a:t>
          </a:r>
        </a:p>
        <a:p>
          <a:r>
            <a:rPr lang="sv-SE" sz="1400" b="1">
              <a:latin typeface="Arial" panose="020B0604020202020204" pitchFamily="34" charset="0"/>
              <a:cs typeface="Arial" panose="020B0604020202020204" pitchFamily="34" charset="0"/>
            </a:rPr>
            <a:t>sammanställning </a:t>
          </a:r>
        </a:p>
        <a:p>
          <a:endParaRPr lang="sv-SE" sz="1400" b="1">
            <a:latin typeface="Arial" panose="020B0604020202020204" pitchFamily="34" charset="0"/>
            <a:cs typeface="Arial" panose="020B0604020202020204" pitchFamily="34" charset="0"/>
          </a:endParaRPr>
        </a:p>
        <a:p>
          <a:r>
            <a:rPr lang="sv-SE" sz="1100"/>
            <a:t>Formuläret är ett verktyg för att underlätta avstämningen av personalkostnader. </a:t>
          </a:r>
        </a:p>
        <a:p>
          <a:r>
            <a:rPr lang="sv-SE" sz="1100" b="1"/>
            <a:t>Fyll bara i uppgifter för den redovisade perioden</a:t>
          </a:r>
          <a:r>
            <a:rPr lang="sv-SE" sz="1100"/>
            <a:t>. Endast</a:t>
          </a:r>
          <a:r>
            <a:rPr lang="sv-SE" sz="1100" baseline="0"/>
            <a:t> vita fält får fyllas i. </a:t>
          </a:r>
          <a:r>
            <a:rPr lang="sv-SE" sz="1100"/>
            <a:t>  </a:t>
          </a:r>
        </a:p>
        <a:p>
          <a:endParaRPr lang="sv-SE" sz="1100"/>
        </a:p>
        <a:p>
          <a:endParaRPr lang="sv-SE" sz="1100"/>
        </a:p>
        <a:p>
          <a:endParaRPr lang="sv-SE" sz="1100"/>
        </a:p>
        <a:p>
          <a:endParaRPr lang="sv-SE" sz="1100"/>
        </a:p>
        <a:p>
          <a:endParaRPr lang="sv-SE" sz="1100"/>
        </a:p>
        <a:p>
          <a:endParaRPr lang="sv-SE" sz="1100"/>
        </a:p>
      </xdr:txBody>
    </xdr:sp>
    <xdr:clientData/>
  </xdr:twoCellAnchor>
  <xdr:twoCellAnchor editAs="oneCell">
    <xdr:from>
      <xdr:col>16</xdr:col>
      <xdr:colOff>350345</xdr:colOff>
      <xdr:row>0</xdr:row>
      <xdr:rowOff>85725</xdr:rowOff>
    </xdr:from>
    <xdr:to>
      <xdr:col>19</xdr:col>
      <xdr:colOff>258269</xdr:colOff>
      <xdr:row>0</xdr:row>
      <xdr:rowOff>628124</xdr:rowOff>
    </xdr:to>
    <xdr:pic>
      <xdr:nvPicPr>
        <xdr:cNvPr id="8" name="Bildobjekt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32759" y="85725"/>
          <a:ext cx="1812924" cy="542399"/>
        </a:xfrm>
        <a:prstGeom prst="rect">
          <a:avLst/>
        </a:prstGeom>
      </xdr:spPr>
    </xdr:pic>
    <xdr:clientData/>
  </xdr:twoCellAnchor>
  <xdr:twoCellAnchor>
    <xdr:from>
      <xdr:col>10</xdr:col>
      <xdr:colOff>38100</xdr:colOff>
      <xdr:row>6</xdr:row>
      <xdr:rowOff>44449</xdr:rowOff>
    </xdr:from>
    <xdr:to>
      <xdr:col>19</xdr:col>
      <xdr:colOff>240862</xdr:colOff>
      <xdr:row>15</xdr:row>
      <xdr:rowOff>54741</xdr:rowOff>
    </xdr:to>
    <xdr:sp macro="" textlink="">
      <xdr:nvSpPr>
        <xdr:cNvPr id="3" name="textruta 2"/>
        <xdr:cNvSpPr txBox="1"/>
      </xdr:nvSpPr>
      <xdr:spPr>
        <a:xfrm>
          <a:off x="10110514" y="1599104"/>
          <a:ext cx="5917762" cy="1991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200" b="1">
              <a:solidFill>
                <a:schemeClr val="dk1"/>
              </a:solidFill>
              <a:effectLst/>
              <a:latin typeface="+mn-lt"/>
              <a:ea typeface="+mn-ea"/>
              <a:cs typeface="+mn-cs"/>
            </a:rPr>
            <a:t>Avsnitt 1. Personal som arbetar fast procentuell andel i projektet (även 100 %) </a:t>
          </a:r>
        </a:p>
        <a:p>
          <a:endParaRPr lang="sv-SE">
            <a:effectLst/>
          </a:endParaRPr>
        </a:p>
        <a:p>
          <a:r>
            <a:rPr lang="sv-SE" sz="1100">
              <a:solidFill>
                <a:schemeClr val="dk1"/>
              </a:solidFill>
              <a:effectLst/>
              <a:latin typeface="+mn-lt"/>
              <a:ea typeface="+mn-ea"/>
              <a:cs typeface="+mn-cs"/>
            </a:rPr>
            <a:t>Personal som arbetar bestämd procentandel i det aktuella projektet behöver inte göra någon tidredovisning.  Intyg om arbetstidens procentuella fördelning mellan projektet och annan verksamhet ska finnas.  Om detta framgår av anställningsavtalet kan det användas som intyg, om inte kan mall för intyg om projektarbete användas. </a:t>
          </a:r>
        </a:p>
        <a:p>
          <a:r>
            <a:rPr lang="sv-SE" sz="1100">
              <a:solidFill>
                <a:schemeClr val="dk1"/>
              </a:solidFill>
              <a:effectLst/>
              <a:latin typeface="+mn-lt"/>
              <a:ea typeface="+mn-ea"/>
              <a:cs typeface="+mn-cs"/>
            </a:rPr>
            <a:t>Mallen finns på Region</a:t>
          </a:r>
          <a:r>
            <a:rPr lang="sv-SE" sz="1100" baseline="0">
              <a:solidFill>
                <a:schemeClr val="dk1"/>
              </a:solidFill>
              <a:effectLst/>
              <a:latin typeface="+mn-lt"/>
              <a:ea typeface="+mn-ea"/>
              <a:cs typeface="+mn-cs"/>
            </a:rPr>
            <a:t> Gävleborgs webbsida.</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I kolumnen "Faktisk månadslön" - utgå från den faktiska lön som framgår av lönespecifikation.  Om lönen är densamma för flera månader kan de klumpas ihop på en rad, separera och lämna kommentar när det avviker. </a:t>
          </a:r>
          <a:endParaRPr lang="sv-SE">
            <a:effectLst/>
          </a:endParaRPr>
        </a:p>
        <a:p>
          <a:endParaRPr lang="sv-SE" sz="1100"/>
        </a:p>
      </xdr:txBody>
    </xdr:sp>
    <xdr:clientData/>
  </xdr:twoCellAnchor>
  <xdr:twoCellAnchor>
    <xdr:from>
      <xdr:col>10</xdr:col>
      <xdr:colOff>41274</xdr:colOff>
      <xdr:row>21</xdr:row>
      <xdr:rowOff>38099</xdr:rowOff>
    </xdr:from>
    <xdr:to>
      <xdr:col>19</xdr:col>
      <xdr:colOff>260350</xdr:colOff>
      <xdr:row>34</xdr:row>
      <xdr:rowOff>21898</xdr:rowOff>
    </xdr:to>
    <xdr:sp macro="" textlink="">
      <xdr:nvSpPr>
        <xdr:cNvPr id="4" name="textruta 3"/>
        <xdr:cNvSpPr txBox="1"/>
      </xdr:nvSpPr>
      <xdr:spPr>
        <a:xfrm>
          <a:off x="10113688" y="4581633"/>
          <a:ext cx="5934076" cy="26332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200" b="1">
              <a:solidFill>
                <a:schemeClr val="dk1"/>
              </a:solidFill>
              <a:effectLst/>
              <a:latin typeface="+mn-lt"/>
              <a:ea typeface="+mn-ea"/>
              <a:cs typeface="+mn-cs"/>
            </a:rPr>
            <a:t>Avsnitt 2. Personal med månadslön som arbetar varierande del i projektet (timkostnad beräknas och multipliceras med antalet arbetade timmar i projektet) </a:t>
          </a:r>
        </a:p>
        <a:p>
          <a:pPr marL="0" marR="0" indent="0" defTabSz="914400" eaLnBrk="1" fontAlgn="auto" latinLnBrk="0" hangingPunct="1">
            <a:lnSpc>
              <a:spcPct val="100000"/>
            </a:lnSpc>
            <a:spcBef>
              <a:spcPts val="0"/>
            </a:spcBef>
            <a:spcAft>
              <a:spcPts val="0"/>
            </a:spcAft>
            <a:buClrTx/>
            <a:buSzTx/>
            <a:buFontTx/>
            <a:buNone/>
            <a:tabLst/>
            <a:defRPr/>
          </a:pPr>
          <a:endParaRPr lang="sv-SE"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Personal som arbetar varierad arbetstid i projektet ska tidredovisa på Region Gävleborgs mall för tidredovisning.  Tidredovisning ska undertecknas av den som redovisar</a:t>
          </a:r>
          <a:r>
            <a:rPr lang="sv-SE" sz="1100" baseline="0">
              <a:solidFill>
                <a:schemeClr val="dk1"/>
              </a:solidFill>
              <a:effectLst/>
              <a:latin typeface="+mn-lt"/>
              <a:ea typeface="+mn-ea"/>
              <a:cs typeface="+mn-cs"/>
            </a:rPr>
            <a:t> sin tid. </a:t>
          </a:r>
        </a:p>
        <a:p>
          <a:pPr marL="0" marR="0" indent="0" defTabSz="914400" eaLnBrk="1" fontAlgn="auto" latinLnBrk="0" hangingPunct="1">
            <a:lnSpc>
              <a:spcPct val="100000"/>
            </a:lnSpc>
            <a:spcBef>
              <a:spcPts val="0"/>
            </a:spcBef>
            <a:spcAft>
              <a:spcPts val="0"/>
            </a:spcAft>
            <a:buClrTx/>
            <a:buSzTx/>
            <a:buFontTx/>
            <a:buNone/>
            <a:tabLst/>
            <a:defRPr/>
          </a:pPr>
          <a:endParaRPr lang="sv-SE"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I kolumnen "Månadslön beräknad på heltidstjänst" - ange personens faktiska heltidslön per månad för aktuell period, även om det handlar om deltidsarbete. </a:t>
          </a:r>
        </a:p>
        <a:p>
          <a:pPr marL="0" marR="0" indent="0" defTabSz="914400" eaLnBrk="1" fontAlgn="auto" latinLnBrk="0" hangingPunct="1">
            <a:lnSpc>
              <a:spcPct val="100000"/>
            </a:lnSpc>
            <a:spcBef>
              <a:spcPts val="0"/>
            </a:spcBef>
            <a:spcAft>
              <a:spcPts val="0"/>
            </a:spcAft>
            <a:buClrTx/>
            <a:buSzTx/>
            <a:buFontTx/>
            <a:buNone/>
            <a:tabLst/>
            <a:defRPr/>
          </a:pPr>
          <a:endParaRPr lang="sv-SE"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sv-SE" sz="1100" b="1">
              <a:solidFill>
                <a:schemeClr val="dk1"/>
              </a:solidFill>
              <a:effectLst/>
              <a:latin typeface="+mn-lt"/>
              <a:ea typeface="+mn-ea"/>
              <a:cs typeface="+mn-cs"/>
            </a:rPr>
            <a:t>Timlönen beräknas enligt följande: </a:t>
          </a:r>
          <a:r>
            <a:rPr lang="sv-SE" sz="1100">
              <a:solidFill>
                <a:schemeClr val="dk1"/>
              </a:solidFill>
              <a:effectLst/>
              <a:latin typeface="+mn-lt"/>
              <a:ea typeface="+mn-ea"/>
              <a:cs typeface="+mn-cs"/>
            </a:rPr>
            <a:t>(månadslön x 12) / årsarbetstid 1720 timmar.</a:t>
          </a:r>
          <a:r>
            <a:rPr lang="sv-SE" sz="1100" baseline="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endParaRPr lang="sv-SE"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Årsarbetstiden är en av Tillväxtverket fastställd EU-gemensam norm på 1720 timmar exklusive semester och helgdagar, oavsett skillnader som kan förekomma mellan olika arbetsgivare. Observera att all semester, sjukdom och annan frånvaro ska redovisas på ordinarie verksamhet. </a:t>
          </a:r>
          <a:endParaRPr lang="sv-SE">
            <a:effectLst/>
          </a:endParaRPr>
        </a:p>
        <a:p>
          <a:endParaRPr lang="sv-SE" sz="1100"/>
        </a:p>
      </xdr:txBody>
    </xdr:sp>
    <xdr:clientData/>
  </xdr:twoCellAnchor>
  <xdr:twoCellAnchor>
    <xdr:from>
      <xdr:col>10</xdr:col>
      <xdr:colOff>91090</xdr:colOff>
      <xdr:row>36</xdr:row>
      <xdr:rowOff>35254</xdr:rowOff>
    </xdr:from>
    <xdr:to>
      <xdr:col>19</xdr:col>
      <xdr:colOff>300640</xdr:colOff>
      <xdr:row>45</xdr:row>
      <xdr:rowOff>74777</xdr:rowOff>
    </xdr:to>
    <xdr:sp macro="" textlink="">
      <xdr:nvSpPr>
        <xdr:cNvPr id="2" name="textruta 1"/>
        <xdr:cNvSpPr txBox="1"/>
      </xdr:nvSpPr>
      <xdr:spPr>
        <a:xfrm>
          <a:off x="10163504" y="7578616"/>
          <a:ext cx="5924550" cy="1517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200" b="1">
              <a:solidFill>
                <a:schemeClr val="dk1"/>
              </a:solidFill>
              <a:effectLst/>
              <a:latin typeface="+mn-lt"/>
              <a:ea typeface="+mn-ea"/>
              <a:cs typeface="+mn-cs"/>
            </a:rPr>
            <a:t>Avsnitt 3.  Timanställd personal</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Personal som är timanställd ska tidredovisa på Region Gävleborgs mall för tidredovisning.  Tidredovisning ska undertecknas av den den som redovisar</a:t>
          </a:r>
          <a:r>
            <a:rPr lang="sv-SE" sz="1100" baseline="0">
              <a:solidFill>
                <a:schemeClr val="dk1"/>
              </a:solidFill>
              <a:effectLst/>
              <a:latin typeface="+mn-lt"/>
              <a:ea typeface="+mn-ea"/>
              <a:cs typeface="+mn-cs"/>
            </a:rPr>
            <a:t> sin tid. </a:t>
          </a:r>
        </a:p>
        <a:p>
          <a:endParaRPr lang="sv-SE" sz="1100" baseline="0">
            <a:solidFill>
              <a:schemeClr val="dk1"/>
            </a:solidFill>
            <a:effectLst/>
            <a:latin typeface="+mn-lt"/>
            <a:ea typeface="+mn-ea"/>
            <a:cs typeface="+mn-cs"/>
          </a:endParaRPr>
        </a:p>
        <a:p>
          <a:r>
            <a:rPr lang="sv-SE" sz="1100" b="1">
              <a:solidFill>
                <a:schemeClr val="dk1"/>
              </a:solidFill>
              <a:effectLst/>
              <a:latin typeface="+mn-lt"/>
              <a:ea typeface="+mn-ea"/>
              <a:cs typeface="+mn-cs"/>
            </a:rPr>
            <a:t>Timlönen beräknas enligt följande:</a:t>
          </a:r>
          <a:r>
            <a:rPr lang="sv-SE" sz="1100">
              <a:solidFill>
                <a:schemeClr val="dk1"/>
              </a:solidFill>
              <a:effectLst/>
              <a:latin typeface="+mn-lt"/>
              <a:ea typeface="+mn-ea"/>
              <a:cs typeface="+mn-cs"/>
            </a:rPr>
            <a:t> timlön + semesterersättning enligt anställningsavtal eller lönespecifikation </a:t>
          </a:r>
          <a:endParaRPr lang="sv-SE">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933450</xdr:colOff>
      <xdr:row>14</xdr:row>
      <xdr:rowOff>104775</xdr:rowOff>
    </xdr:from>
    <xdr:to>
      <xdr:col>0</xdr:col>
      <xdr:colOff>1323975</xdr:colOff>
      <xdr:row>14</xdr:row>
      <xdr:rowOff>104775</xdr:rowOff>
    </xdr:to>
    <xdr:sp macro="" textlink="">
      <xdr:nvSpPr>
        <xdr:cNvPr id="4159" name="Line 9"/>
        <xdr:cNvSpPr>
          <a:spLocks noChangeShapeType="1"/>
        </xdr:cNvSpPr>
      </xdr:nvSpPr>
      <xdr:spPr bwMode="auto">
        <a:xfrm>
          <a:off x="933450" y="2933700"/>
          <a:ext cx="390525" cy="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27</xdr:col>
      <xdr:colOff>97535</xdr:colOff>
      <xdr:row>0</xdr:row>
      <xdr:rowOff>28575</xdr:rowOff>
    </xdr:from>
    <xdr:to>
      <xdr:col>33</xdr:col>
      <xdr:colOff>482283</xdr:colOff>
      <xdr:row>1</xdr:row>
      <xdr:rowOff>381000</xdr:rowOff>
    </xdr:to>
    <xdr:pic>
      <xdr:nvPicPr>
        <xdr:cNvPr id="3" name="Bildobjekt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12760" y="28575"/>
          <a:ext cx="2061148" cy="6286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933450</xdr:colOff>
      <xdr:row>14</xdr:row>
      <xdr:rowOff>104775</xdr:rowOff>
    </xdr:from>
    <xdr:to>
      <xdr:col>0</xdr:col>
      <xdr:colOff>1123950</xdr:colOff>
      <xdr:row>14</xdr:row>
      <xdr:rowOff>104775</xdr:rowOff>
    </xdr:to>
    <xdr:sp macro="" textlink="">
      <xdr:nvSpPr>
        <xdr:cNvPr id="6217" name="Line 9"/>
        <xdr:cNvSpPr>
          <a:spLocks noChangeShapeType="1"/>
        </xdr:cNvSpPr>
      </xdr:nvSpPr>
      <xdr:spPr bwMode="auto">
        <a:xfrm>
          <a:off x="933450" y="2867025"/>
          <a:ext cx="190500" cy="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933450</xdr:colOff>
      <xdr:row>14</xdr:row>
      <xdr:rowOff>104775</xdr:rowOff>
    </xdr:from>
    <xdr:to>
      <xdr:col>0</xdr:col>
      <xdr:colOff>1123950</xdr:colOff>
      <xdr:row>14</xdr:row>
      <xdr:rowOff>104775</xdr:rowOff>
    </xdr:to>
    <xdr:sp macro="" textlink="">
      <xdr:nvSpPr>
        <xdr:cNvPr id="6218" name="Line 9"/>
        <xdr:cNvSpPr>
          <a:spLocks noChangeShapeType="1"/>
        </xdr:cNvSpPr>
      </xdr:nvSpPr>
      <xdr:spPr bwMode="auto">
        <a:xfrm>
          <a:off x="933450" y="2867025"/>
          <a:ext cx="190500" cy="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27</xdr:col>
      <xdr:colOff>123825</xdr:colOff>
      <xdr:row>0</xdr:row>
      <xdr:rowOff>38100</xdr:rowOff>
    </xdr:from>
    <xdr:to>
      <xdr:col>34</xdr:col>
      <xdr:colOff>3748</xdr:colOff>
      <xdr:row>1</xdr:row>
      <xdr:rowOff>504825</xdr:rowOff>
    </xdr:to>
    <xdr:pic>
      <xdr:nvPicPr>
        <xdr:cNvPr id="5" name="Bildobjekt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39025" y="38100"/>
          <a:ext cx="2061148" cy="62865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J91"/>
  <sheetViews>
    <sheetView showGridLines="0" topLeftCell="A21" workbookViewId="0">
      <selection activeCell="AS44" sqref="AS44"/>
    </sheetView>
  </sheetViews>
  <sheetFormatPr defaultRowHeight="12" customHeight="1" x14ac:dyDescent="0.25"/>
  <cols>
    <col min="1" max="6" width="3.6640625" customWidth="1"/>
    <col min="7" max="7" width="7.88671875" customWidth="1"/>
    <col min="8" max="37" width="3.6640625" customWidth="1"/>
    <col min="38" max="58" width="3.33203125" customWidth="1"/>
  </cols>
  <sheetData>
    <row r="1" spans="2:36" ht="13.5" customHeight="1" x14ac:dyDescent="0.25"/>
    <row r="2" spans="2:36" ht="16.5" customHeight="1" x14ac:dyDescent="0.3">
      <c r="B2" s="339"/>
      <c r="C2" s="339"/>
      <c r="D2" s="339"/>
      <c r="E2" s="339"/>
      <c r="F2" s="339"/>
      <c r="G2" s="339"/>
      <c r="H2" s="339"/>
      <c r="I2" s="339"/>
      <c r="K2" s="1"/>
      <c r="S2" s="2"/>
      <c r="T2" s="3" t="s">
        <v>1</v>
      </c>
      <c r="U2" s="4"/>
      <c r="V2" s="4"/>
      <c r="W2" s="4"/>
      <c r="X2" s="4"/>
      <c r="Y2" s="4"/>
      <c r="Z2" s="4"/>
      <c r="AA2" s="5"/>
    </row>
    <row r="3" spans="2:36" ht="12" customHeight="1" x14ac:dyDescent="0.25">
      <c r="B3" s="339"/>
      <c r="C3" s="339"/>
      <c r="D3" s="339"/>
      <c r="E3" s="339"/>
      <c r="F3" s="339"/>
      <c r="G3" s="339"/>
      <c r="H3" s="339"/>
      <c r="I3" s="339"/>
      <c r="S3" s="6"/>
      <c r="T3" s="62" t="s">
        <v>59</v>
      </c>
      <c r="U3" s="7"/>
      <c r="V3" s="7"/>
      <c r="W3" s="7"/>
      <c r="X3" s="7"/>
      <c r="Y3" s="7"/>
      <c r="Z3" s="7"/>
      <c r="AA3" s="8"/>
    </row>
    <row r="4" spans="2:36" ht="12" customHeight="1" x14ac:dyDescent="0.25">
      <c r="B4" s="339"/>
      <c r="C4" s="339"/>
      <c r="D4" s="339"/>
      <c r="E4" s="339"/>
      <c r="F4" s="339"/>
      <c r="G4" s="339"/>
      <c r="H4" s="339"/>
      <c r="I4" s="339"/>
      <c r="S4" s="6"/>
      <c r="T4" s="7"/>
      <c r="U4" s="7"/>
      <c r="V4" s="7"/>
      <c r="W4" s="7"/>
      <c r="X4" s="7"/>
      <c r="Y4" s="7"/>
      <c r="Z4" s="7"/>
      <c r="AA4" s="8"/>
    </row>
    <row r="5" spans="2:36" ht="12" customHeight="1" x14ac:dyDescent="0.25">
      <c r="B5" s="339"/>
      <c r="C5" s="339"/>
      <c r="D5" s="339"/>
      <c r="E5" s="339"/>
      <c r="F5" s="339"/>
      <c r="G5" s="339"/>
      <c r="H5" s="339"/>
      <c r="I5" s="339"/>
      <c r="S5" s="6"/>
      <c r="T5" s="399"/>
      <c r="U5" s="399"/>
      <c r="V5" s="399"/>
      <c r="W5" s="399"/>
      <c r="X5" s="399"/>
      <c r="Y5" s="399"/>
      <c r="Z5" s="399"/>
      <c r="AA5" s="8"/>
    </row>
    <row r="6" spans="2:36" ht="3.75" customHeight="1" x14ac:dyDescent="0.25">
      <c r="S6" s="6"/>
      <c r="T6" s="399"/>
      <c r="U6" s="399"/>
      <c r="V6" s="399"/>
      <c r="W6" s="399"/>
      <c r="X6" s="399"/>
      <c r="Y6" s="399"/>
      <c r="Z6" s="399"/>
      <c r="AA6" s="8"/>
    </row>
    <row r="7" spans="2:36" ht="17.25" customHeight="1" x14ac:dyDescent="0.4">
      <c r="B7" s="159" t="s">
        <v>0</v>
      </c>
      <c r="S7" s="6"/>
      <c r="T7" s="7"/>
      <c r="U7" s="7"/>
      <c r="V7" s="7"/>
      <c r="W7" s="7"/>
      <c r="X7" s="7"/>
      <c r="Y7" s="7"/>
      <c r="Z7" s="7"/>
      <c r="AA7" s="8"/>
    </row>
    <row r="8" spans="2:36" ht="13.5" customHeight="1" x14ac:dyDescent="0.25">
      <c r="K8" s="9"/>
      <c r="M8" s="382" t="s">
        <v>3</v>
      </c>
      <c r="N8" s="382"/>
      <c r="O8" s="382"/>
      <c r="S8" s="6"/>
      <c r="T8" s="7"/>
      <c r="U8" s="7"/>
      <c r="V8" s="7"/>
      <c r="W8" s="7"/>
      <c r="X8" s="7"/>
      <c r="Y8" s="7"/>
      <c r="Z8" s="7"/>
      <c r="AA8" s="8"/>
    </row>
    <row r="9" spans="2:36" ht="5.25" customHeight="1" x14ac:dyDescent="0.25">
      <c r="S9" s="6"/>
      <c r="T9" s="7"/>
      <c r="U9" s="7"/>
      <c r="V9" s="7"/>
      <c r="W9" s="7"/>
      <c r="X9" s="7"/>
      <c r="Y9" s="7"/>
      <c r="Z9" s="7"/>
      <c r="AA9" s="8"/>
      <c r="AJ9" s="10"/>
    </row>
    <row r="10" spans="2:36" ht="12" customHeight="1" x14ac:dyDescent="0.25">
      <c r="B10" t="s">
        <v>2</v>
      </c>
      <c r="K10" s="9"/>
      <c r="M10" t="s">
        <v>4</v>
      </c>
      <c r="S10" s="6"/>
      <c r="T10" s="400"/>
      <c r="U10" s="400"/>
      <c r="V10" s="400"/>
      <c r="W10" s="400"/>
      <c r="X10" s="400"/>
      <c r="Y10" s="400"/>
      <c r="Z10" s="400"/>
      <c r="AA10" s="8"/>
    </row>
    <row r="11" spans="2:36" ht="4.5" customHeight="1" x14ac:dyDescent="0.25">
      <c r="B11" s="409"/>
      <c r="C11" s="410"/>
      <c r="D11" s="410"/>
      <c r="E11" s="410"/>
      <c r="F11" s="410"/>
      <c r="G11" s="410"/>
      <c r="S11" s="6"/>
      <c r="T11" s="400"/>
      <c r="U11" s="400"/>
      <c r="V11" s="400"/>
      <c r="W11" s="400"/>
      <c r="X11" s="400"/>
      <c r="Y11" s="400"/>
      <c r="Z11" s="400"/>
      <c r="AA11" s="8"/>
    </row>
    <row r="12" spans="2:36" ht="12" customHeight="1" x14ac:dyDescent="0.25">
      <c r="B12" s="411"/>
      <c r="C12" s="411"/>
      <c r="D12" s="411"/>
      <c r="E12" s="411"/>
      <c r="F12" s="411"/>
      <c r="G12" s="411"/>
      <c r="K12" s="9"/>
      <c r="M12" t="s">
        <v>5</v>
      </c>
      <c r="S12" s="11"/>
      <c r="T12" s="12"/>
      <c r="U12" s="12"/>
      <c r="V12" s="12"/>
      <c r="W12" s="12"/>
      <c r="X12" s="12"/>
      <c r="Y12" s="12"/>
      <c r="Z12" s="12"/>
      <c r="AA12" s="13"/>
    </row>
    <row r="13" spans="2:36" ht="6" customHeight="1" x14ac:dyDescent="0.25"/>
    <row r="14" spans="2:36" ht="12" customHeight="1" x14ac:dyDescent="0.25">
      <c r="B14" s="14" t="s">
        <v>6</v>
      </c>
      <c r="C14" s="15"/>
      <c r="D14" s="15"/>
      <c r="E14" s="15"/>
      <c r="F14" s="15"/>
      <c r="G14" s="15"/>
      <c r="H14" s="15"/>
      <c r="I14" s="15"/>
      <c r="J14" s="15"/>
      <c r="K14" s="15"/>
      <c r="L14" s="15"/>
      <c r="M14" s="15"/>
      <c r="N14" s="15"/>
      <c r="O14" s="15"/>
      <c r="P14" s="15"/>
      <c r="Q14" s="15"/>
      <c r="R14" s="15"/>
      <c r="S14" s="15"/>
      <c r="T14" s="417" t="s">
        <v>7</v>
      </c>
      <c r="U14" s="360"/>
      <c r="V14" s="360"/>
      <c r="W14" s="360"/>
      <c r="X14" s="360"/>
      <c r="Y14" s="360"/>
      <c r="Z14" s="360"/>
      <c r="AA14" s="361"/>
    </row>
    <row r="15" spans="2:36" ht="12" customHeight="1" x14ac:dyDescent="0.25">
      <c r="B15" s="383"/>
      <c r="C15" s="412"/>
      <c r="D15" s="412"/>
      <c r="E15" s="412"/>
      <c r="F15" s="412"/>
      <c r="G15" s="412"/>
      <c r="H15" s="412"/>
      <c r="I15" s="412"/>
      <c r="J15" s="412"/>
      <c r="K15" s="412"/>
      <c r="L15" s="412"/>
      <c r="M15" s="412"/>
      <c r="N15" s="412"/>
      <c r="O15" s="412"/>
      <c r="P15" s="412"/>
      <c r="Q15" s="412"/>
      <c r="R15" s="412"/>
      <c r="S15" s="413"/>
      <c r="T15" s="16"/>
      <c r="U15" s="17"/>
      <c r="V15" s="17"/>
      <c r="W15" s="17"/>
      <c r="X15" s="17"/>
      <c r="Y15" s="17"/>
      <c r="Z15" s="17"/>
      <c r="AA15" s="18"/>
    </row>
    <row r="16" spans="2:36" ht="12" customHeight="1" x14ac:dyDescent="0.25">
      <c r="B16" s="414"/>
      <c r="C16" s="415"/>
      <c r="D16" s="415"/>
      <c r="E16" s="415"/>
      <c r="F16" s="415"/>
      <c r="G16" s="415"/>
      <c r="H16" s="415"/>
      <c r="I16" s="415"/>
      <c r="J16" s="415"/>
      <c r="K16" s="415"/>
      <c r="L16" s="415"/>
      <c r="M16" s="415"/>
      <c r="N16" s="415"/>
      <c r="O16" s="415"/>
      <c r="P16" s="415"/>
      <c r="Q16" s="415"/>
      <c r="R16" s="415"/>
      <c r="S16" s="416"/>
      <c r="T16" s="9"/>
      <c r="U16" s="19" t="s">
        <v>8</v>
      </c>
      <c r="V16" s="19"/>
      <c r="W16" s="19"/>
      <c r="X16" s="9"/>
      <c r="Y16" s="19" t="s">
        <v>9</v>
      </c>
      <c r="Z16" s="19"/>
      <c r="AA16" s="20"/>
    </row>
    <row r="17" spans="2:35" ht="12" customHeight="1" x14ac:dyDescent="0.25">
      <c r="B17" s="14" t="s">
        <v>10</v>
      </c>
      <c r="C17" s="15"/>
      <c r="D17" s="15"/>
      <c r="E17" s="15"/>
      <c r="F17" s="15"/>
      <c r="G17" s="15"/>
      <c r="H17" s="15"/>
      <c r="I17" s="15"/>
      <c r="J17" s="15"/>
      <c r="K17" s="14" t="s">
        <v>52</v>
      </c>
      <c r="L17" s="15"/>
      <c r="M17" s="15"/>
      <c r="N17" s="15"/>
      <c r="O17" s="15"/>
      <c r="P17" s="15"/>
      <c r="Q17" s="15"/>
      <c r="R17" s="15"/>
      <c r="S17" s="15"/>
      <c r="T17" s="14" t="s">
        <v>11</v>
      </c>
      <c r="U17" s="15"/>
      <c r="V17" s="15"/>
      <c r="W17" s="15"/>
      <c r="X17" s="15"/>
      <c r="Y17" s="15"/>
      <c r="Z17" s="15"/>
      <c r="AA17" s="21"/>
    </row>
    <row r="18" spans="2:35" ht="12" customHeight="1" x14ac:dyDescent="0.25">
      <c r="B18" s="383"/>
      <c r="C18" s="341"/>
      <c r="D18" s="341"/>
      <c r="E18" s="341"/>
      <c r="F18" s="341"/>
      <c r="G18" s="341"/>
      <c r="H18" s="341"/>
      <c r="I18" s="341"/>
      <c r="J18" s="384"/>
      <c r="K18" s="383"/>
      <c r="L18" s="341"/>
      <c r="M18" s="341"/>
      <c r="N18" s="341"/>
      <c r="O18" s="341"/>
      <c r="P18" s="341"/>
      <c r="Q18" s="341"/>
      <c r="R18" s="341"/>
      <c r="S18" s="384"/>
      <c r="T18" s="383"/>
      <c r="U18" s="341"/>
      <c r="V18" s="341"/>
      <c r="W18" s="341"/>
      <c r="X18" s="341"/>
      <c r="Y18" s="341"/>
      <c r="Z18" s="341"/>
      <c r="AA18" s="384"/>
      <c r="AF18" s="17"/>
      <c r="AG18" s="17"/>
      <c r="AH18" s="17"/>
      <c r="AI18" s="17"/>
    </row>
    <row r="19" spans="2:35" ht="12" customHeight="1" x14ac:dyDescent="0.25">
      <c r="B19" s="385"/>
      <c r="C19" s="386"/>
      <c r="D19" s="386"/>
      <c r="E19" s="386"/>
      <c r="F19" s="386"/>
      <c r="G19" s="386"/>
      <c r="H19" s="386"/>
      <c r="I19" s="386"/>
      <c r="J19" s="387"/>
      <c r="K19" s="385"/>
      <c r="L19" s="386"/>
      <c r="M19" s="386"/>
      <c r="N19" s="386"/>
      <c r="O19" s="386"/>
      <c r="P19" s="386"/>
      <c r="Q19" s="386"/>
      <c r="R19" s="386"/>
      <c r="S19" s="387"/>
      <c r="T19" s="385"/>
      <c r="U19" s="386"/>
      <c r="V19" s="386"/>
      <c r="W19" s="386"/>
      <c r="X19" s="386"/>
      <c r="Y19" s="386"/>
      <c r="Z19" s="386"/>
      <c r="AA19" s="387"/>
      <c r="AF19" s="17"/>
      <c r="AG19" s="17"/>
      <c r="AH19" s="17"/>
      <c r="AI19" s="17"/>
    </row>
    <row r="20" spans="2:35" ht="12" customHeight="1" x14ac:dyDescent="0.25">
      <c r="B20" s="14" t="s">
        <v>12</v>
      </c>
      <c r="C20" s="15"/>
      <c r="D20" s="15"/>
      <c r="E20" s="15"/>
      <c r="F20" s="15"/>
      <c r="G20" s="15"/>
      <c r="H20" s="15"/>
      <c r="I20" s="15"/>
      <c r="J20" s="15"/>
      <c r="K20" s="15"/>
      <c r="L20" s="15"/>
      <c r="M20" s="15"/>
      <c r="N20" s="15"/>
      <c r="O20" s="15"/>
      <c r="P20" s="15"/>
      <c r="Q20" s="15"/>
      <c r="R20" s="15"/>
      <c r="S20" s="15"/>
      <c r="T20" s="61" t="s">
        <v>58</v>
      </c>
      <c r="U20" s="15"/>
      <c r="V20" s="15"/>
      <c r="W20" s="15"/>
      <c r="X20" s="15"/>
      <c r="Y20" s="15"/>
      <c r="Z20" s="15"/>
      <c r="AA20" s="21"/>
      <c r="AF20" s="17"/>
      <c r="AG20" s="17"/>
      <c r="AH20" s="17"/>
    </row>
    <row r="21" spans="2:35" ht="12" customHeight="1" x14ac:dyDescent="0.25">
      <c r="B21" s="383"/>
      <c r="C21" s="341"/>
      <c r="D21" s="341"/>
      <c r="E21" s="341"/>
      <c r="F21" s="341"/>
      <c r="G21" s="341"/>
      <c r="H21" s="341"/>
      <c r="I21" s="341"/>
      <c r="J21" s="341"/>
      <c r="K21" s="341"/>
      <c r="L21" s="341"/>
      <c r="M21" s="341"/>
      <c r="N21" s="341"/>
      <c r="O21" s="341"/>
      <c r="P21" s="341"/>
      <c r="Q21" s="341"/>
      <c r="R21" s="341"/>
      <c r="S21" s="384"/>
      <c r="T21" s="383"/>
      <c r="U21" s="341"/>
      <c r="V21" s="341"/>
      <c r="W21" s="341"/>
      <c r="X21" s="341"/>
      <c r="Y21" s="341"/>
      <c r="Z21" s="341"/>
      <c r="AA21" s="384"/>
    </row>
    <row r="22" spans="2:35" ht="12" customHeight="1" x14ac:dyDescent="0.25">
      <c r="B22" s="385"/>
      <c r="C22" s="386"/>
      <c r="D22" s="386"/>
      <c r="E22" s="386"/>
      <c r="F22" s="386"/>
      <c r="G22" s="386"/>
      <c r="H22" s="386"/>
      <c r="I22" s="386"/>
      <c r="J22" s="386"/>
      <c r="K22" s="386"/>
      <c r="L22" s="386"/>
      <c r="M22" s="386"/>
      <c r="N22" s="386"/>
      <c r="O22" s="386"/>
      <c r="P22" s="386"/>
      <c r="Q22" s="386"/>
      <c r="R22" s="386"/>
      <c r="S22" s="387"/>
      <c r="T22" s="385"/>
      <c r="U22" s="386"/>
      <c r="V22" s="386"/>
      <c r="W22" s="386"/>
      <c r="X22" s="386"/>
      <c r="Y22" s="386"/>
      <c r="Z22" s="386"/>
      <c r="AA22" s="387"/>
    </row>
    <row r="23" spans="2:35" ht="12" customHeight="1" x14ac:dyDescent="0.25">
      <c r="B23" s="14" t="s">
        <v>13</v>
      </c>
      <c r="C23" s="15"/>
      <c r="D23" s="15"/>
      <c r="E23" s="15"/>
      <c r="F23" s="15"/>
      <c r="G23" s="15"/>
      <c r="H23" s="15"/>
      <c r="I23" s="15"/>
      <c r="J23" s="21"/>
      <c r="K23" s="14" t="s">
        <v>14</v>
      </c>
      <c r="L23" s="15"/>
      <c r="M23" s="15"/>
      <c r="N23" s="15"/>
      <c r="O23" s="15"/>
      <c r="P23" s="15"/>
      <c r="Q23" s="15"/>
      <c r="R23" s="15"/>
      <c r="S23" s="15"/>
      <c r="T23" s="14" t="s">
        <v>15</v>
      </c>
      <c r="U23" s="15"/>
      <c r="V23" s="15"/>
      <c r="W23" s="15"/>
      <c r="X23" s="15"/>
      <c r="Y23" s="15"/>
      <c r="Z23" s="15"/>
      <c r="AA23" s="21"/>
      <c r="AF23" s="310"/>
    </row>
    <row r="24" spans="2:35" ht="12" customHeight="1" x14ac:dyDescent="0.25">
      <c r="B24" s="383"/>
      <c r="C24" s="341"/>
      <c r="D24" s="341"/>
      <c r="E24" s="341"/>
      <c r="F24" s="341"/>
      <c r="G24" s="341"/>
      <c r="H24" s="341"/>
      <c r="I24" s="341"/>
      <c r="J24" s="384"/>
      <c r="K24" s="383"/>
      <c r="L24" s="341"/>
      <c r="M24" s="341"/>
      <c r="N24" s="341"/>
      <c r="O24" s="341"/>
      <c r="P24" s="341"/>
      <c r="Q24" s="341"/>
      <c r="R24" s="341"/>
      <c r="S24" s="384"/>
      <c r="T24" s="403"/>
      <c r="U24" s="404"/>
      <c r="V24" s="404"/>
      <c r="W24" s="404"/>
      <c r="X24" s="404"/>
      <c r="Y24" s="404"/>
      <c r="Z24" s="404"/>
      <c r="AA24" s="405"/>
    </row>
    <row r="25" spans="2:35" ht="12" customHeight="1" x14ac:dyDescent="0.25">
      <c r="B25" s="385"/>
      <c r="C25" s="386"/>
      <c r="D25" s="386"/>
      <c r="E25" s="386"/>
      <c r="F25" s="386"/>
      <c r="G25" s="386"/>
      <c r="H25" s="386"/>
      <c r="I25" s="386"/>
      <c r="J25" s="387"/>
      <c r="K25" s="385"/>
      <c r="L25" s="386"/>
      <c r="M25" s="386"/>
      <c r="N25" s="386"/>
      <c r="O25" s="386"/>
      <c r="P25" s="386"/>
      <c r="Q25" s="386"/>
      <c r="R25" s="386"/>
      <c r="S25" s="387"/>
      <c r="T25" s="406"/>
      <c r="U25" s="407"/>
      <c r="V25" s="407"/>
      <c r="W25" s="407"/>
      <c r="X25" s="407"/>
      <c r="Y25" s="407"/>
      <c r="Z25" s="407"/>
      <c r="AA25" s="408"/>
    </row>
    <row r="26" spans="2:35" ht="12" customHeight="1" x14ac:dyDescent="0.25">
      <c r="B26" s="61" t="s">
        <v>57</v>
      </c>
      <c r="C26" s="15"/>
      <c r="D26" s="15"/>
      <c r="E26" s="15"/>
      <c r="F26" s="15"/>
      <c r="G26" s="15"/>
      <c r="H26" s="15"/>
      <c r="I26" s="15"/>
      <c r="J26" s="15"/>
      <c r="K26" s="15"/>
      <c r="L26" s="15"/>
      <c r="M26" s="15"/>
      <c r="N26" s="15"/>
      <c r="O26" s="15"/>
      <c r="P26" s="15"/>
      <c r="Q26" s="15"/>
      <c r="R26" s="15"/>
      <c r="S26" s="21"/>
      <c r="T26" s="14" t="s">
        <v>16</v>
      </c>
      <c r="U26" s="15"/>
      <c r="V26" s="15"/>
      <c r="W26" s="15"/>
      <c r="X26" s="15"/>
      <c r="Y26" s="15"/>
      <c r="Z26" s="15"/>
      <c r="AA26" s="21"/>
    </row>
    <row r="27" spans="2:35" ht="12" customHeight="1" x14ac:dyDescent="0.25">
      <c r="B27" s="383"/>
      <c r="C27" s="341"/>
      <c r="D27" s="341"/>
      <c r="E27" s="341"/>
      <c r="F27" s="341"/>
      <c r="G27" s="341"/>
      <c r="H27" s="341"/>
      <c r="I27" s="341"/>
      <c r="J27" s="341"/>
      <c r="K27" s="341"/>
      <c r="L27" s="341"/>
      <c r="M27" s="341"/>
      <c r="N27" s="341"/>
      <c r="O27" s="341"/>
      <c r="P27" s="341"/>
      <c r="Q27" s="341"/>
      <c r="R27" s="341"/>
      <c r="S27" s="384"/>
      <c r="T27" s="383"/>
      <c r="U27" s="341"/>
      <c r="V27" s="341"/>
      <c r="W27" s="341"/>
      <c r="X27" s="341"/>
      <c r="Y27" s="341"/>
      <c r="Z27" s="341"/>
      <c r="AA27" s="384"/>
    </row>
    <row r="28" spans="2:35" ht="12" customHeight="1" x14ac:dyDescent="0.25">
      <c r="B28" s="385"/>
      <c r="C28" s="386"/>
      <c r="D28" s="386"/>
      <c r="E28" s="386"/>
      <c r="F28" s="386"/>
      <c r="G28" s="386"/>
      <c r="H28" s="386"/>
      <c r="I28" s="386"/>
      <c r="J28" s="386"/>
      <c r="K28" s="386"/>
      <c r="L28" s="386"/>
      <c r="M28" s="386"/>
      <c r="N28" s="386"/>
      <c r="O28" s="386"/>
      <c r="P28" s="386"/>
      <c r="Q28" s="386"/>
      <c r="R28" s="386"/>
      <c r="S28" s="387"/>
      <c r="T28" s="385"/>
      <c r="U28" s="386"/>
      <c r="V28" s="386"/>
      <c r="W28" s="386"/>
      <c r="X28" s="386"/>
      <c r="Y28" s="386"/>
      <c r="Z28" s="386"/>
      <c r="AA28" s="387"/>
    </row>
    <row r="29" spans="2:35" ht="6.75" customHeight="1" x14ac:dyDescent="0.25"/>
    <row r="30" spans="2:35" ht="12" customHeight="1" x14ac:dyDescent="0.25">
      <c r="B30" s="22" t="s">
        <v>51</v>
      </c>
      <c r="C30" s="23"/>
      <c r="D30" s="23"/>
      <c r="E30" s="23"/>
      <c r="F30" s="23"/>
      <c r="G30" s="23"/>
      <c r="H30" s="23"/>
      <c r="I30" s="23"/>
      <c r="J30" s="23"/>
      <c r="K30" s="23"/>
      <c r="L30" s="23"/>
      <c r="M30" s="23"/>
      <c r="N30" s="24"/>
      <c r="O30" s="25"/>
      <c r="P30" s="343"/>
      <c r="Q30" s="344"/>
      <c r="R30" s="344"/>
      <c r="S30" s="344"/>
      <c r="T30" s="344"/>
      <c r="U30" s="344"/>
      <c r="V30" s="344"/>
      <c r="W30" s="344"/>
      <c r="X30" s="344"/>
      <c r="Y30" s="344"/>
      <c r="Z30" s="344"/>
      <c r="AA30" s="345"/>
    </row>
    <row r="31" spans="2:35" ht="12" customHeight="1" x14ac:dyDescent="0.25">
      <c r="B31" s="26"/>
      <c r="C31" s="27"/>
      <c r="D31" s="27"/>
      <c r="E31" s="27"/>
      <c r="F31" s="27"/>
      <c r="G31" s="27"/>
      <c r="H31" s="27"/>
      <c r="I31" s="27"/>
      <c r="J31" s="27"/>
      <c r="K31" s="27"/>
      <c r="L31" s="27"/>
      <c r="M31" s="27"/>
      <c r="N31" s="28"/>
      <c r="O31" s="29"/>
      <c r="P31" s="346"/>
      <c r="Q31" s="347"/>
      <c r="R31" s="347"/>
      <c r="S31" s="347"/>
      <c r="T31" s="347"/>
      <c r="U31" s="347"/>
      <c r="V31" s="347"/>
      <c r="W31" s="347"/>
      <c r="X31" s="347"/>
      <c r="Y31" s="347"/>
      <c r="Z31" s="347"/>
      <c r="AA31" s="348"/>
    </row>
    <row r="32" spans="2:35" ht="6.75" customHeight="1" x14ac:dyDescent="0.2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row>
    <row r="33" spans="2:27" s="44" customFormat="1" ht="12.75" customHeight="1" x14ac:dyDescent="0.25">
      <c r="B33" s="311" t="s">
        <v>39</v>
      </c>
      <c r="C33" s="312"/>
      <c r="D33" s="312"/>
      <c r="E33" s="312"/>
      <c r="F33" s="312"/>
      <c r="G33" s="312"/>
      <c r="H33" s="395" t="s">
        <v>41</v>
      </c>
      <c r="I33" s="401"/>
      <c r="J33" s="401"/>
      <c r="K33" s="401"/>
      <c r="L33" s="402"/>
      <c r="M33" s="395" t="s">
        <v>42</v>
      </c>
      <c r="N33" s="419"/>
      <c r="O33" s="419"/>
      <c r="P33" s="419"/>
      <c r="Q33" s="420"/>
      <c r="R33" s="423" t="s">
        <v>46</v>
      </c>
      <c r="S33" s="396"/>
      <c r="T33" s="396"/>
      <c r="U33" s="396"/>
      <c r="V33" s="397"/>
      <c r="W33" s="395" t="s">
        <v>43</v>
      </c>
      <c r="X33" s="396"/>
      <c r="Y33" s="396"/>
      <c r="Z33" s="396"/>
      <c r="AA33" s="397"/>
    </row>
    <row r="34" spans="2:27" s="49" customFormat="1" ht="12" customHeight="1" x14ac:dyDescent="0.25">
      <c r="B34" s="313" t="s">
        <v>36</v>
      </c>
      <c r="C34" s="314"/>
      <c r="D34" s="314"/>
      <c r="E34" s="314"/>
      <c r="F34" s="314"/>
      <c r="G34" s="314"/>
      <c r="H34" s="349"/>
      <c r="I34" s="388"/>
      <c r="J34" s="388"/>
      <c r="K34" s="388"/>
      <c r="L34" s="389"/>
      <c r="M34" s="349"/>
      <c r="N34" s="388"/>
      <c r="O34" s="388"/>
      <c r="P34" s="388"/>
      <c r="Q34" s="389"/>
      <c r="R34" s="421">
        <f>Avstämningsunderlag!C66</f>
        <v>0</v>
      </c>
      <c r="S34" s="421"/>
      <c r="T34" s="421"/>
      <c r="U34" s="421"/>
      <c r="V34" s="422"/>
      <c r="W34" s="379">
        <f>M34+R34</f>
        <v>0</v>
      </c>
      <c r="X34" s="380"/>
      <c r="Y34" s="380"/>
      <c r="Z34" s="380"/>
      <c r="AA34" s="381"/>
    </row>
    <row r="35" spans="2:27" s="49" customFormat="1" ht="12" customHeight="1" x14ac:dyDescent="0.25">
      <c r="B35" s="313" t="s">
        <v>97</v>
      </c>
      <c r="C35" s="314"/>
      <c r="D35" s="314"/>
      <c r="E35" s="314"/>
      <c r="F35" s="314"/>
      <c r="G35" s="314"/>
      <c r="H35" s="349"/>
      <c r="I35" s="388"/>
      <c r="J35" s="388"/>
      <c r="K35" s="388"/>
      <c r="L35" s="389"/>
      <c r="M35" s="349"/>
      <c r="N35" s="388"/>
      <c r="O35" s="388"/>
      <c r="P35" s="388"/>
      <c r="Q35" s="389"/>
      <c r="R35" s="393">
        <f>Avstämningsunderlag!D66</f>
        <v>0</v>
      </c>
      <c r="S35" s="393"/>
      <c r="T35" s="393"/>
      <c r="U35" s="393"/>
      <c r="V35" s="394"/>
      <c r="W35" s="379">
        <f t="shared" ref="W35:W42" si="0">M35+R35</f>
        <v>0</v>
      </c>
      <c r="X35" s="380"/>
      <c r="Y35" s="380"/>
      <c r="Z35" s="380"/>
      <c r="AA35" s="381"/>
    </row>
    <row r="36" spans="2:27" s="49" customFormat="1" ht="12" customHeight="1" x14ac:dyDescent="0.25">
      <c r="B36" s="313" t="s">
        <v>37</v>
      </c>
      <c r="C36" s="314"/>
      <c r="D36" s="314"/>
      <c r="E36" s="314"/>
      <c r="F36" s="314"/>
      <c r="G36" s="314"/>
      <c r="H36" s="349"/>
      <c r="I36" s="388"/>
      <c r="J36" s="388"/>
      <c r="K36" s="388"/>
      <c r="L36" s="389"/>
      <c r="M36" s="349"/>
      <c r="N36" s="388"/>
      <c r="O36" s="388"/>
      <c r="P36" s="388"/>
      <c r="Q36" s="389"/>
      <c r="R36" s="393">
        <f>Avstämningsunderlag!E66</f>
        <v>0</v>
      </c>
      <c r="S36" s="393"/>
      <c r="T36" s="393"/>
      <c r="U36" s="393"/>
      <c r="V36" s="394"/>
      <c r="W36" s="379">
        <f t="shared" si="0"/>
        <v>0</v>
      </c>
      <c r="X36" s="380"/>
      <c r="Y36" s="380"/>
      <c r="Z36" s="380"/>
      <c r="AA36" s="381"/>
    </row>
    <row r="37" spans="2:27" s="49" customFormat="1" ht="12" customHeight="1" x14ac:dyDescent="0.25">
      <c r="B37" s="313" t="s">
        <v>38</v>
      </c>
      <c r="C37" s="314"/>
      <c r="D37" s="314"/>
      <c r="E37" s="314"/>
      <c r="F37" s="314"/>
      <c r="G37" s="314"/>
      <c r="H37" s="349"/>
      <c r="I37" s="388"/>
      <c r="J37" s="388"/>
      <c r="K37" s="388"/>
      <c r="L37" s="389"/>
      <c r="M37" s="349"/>
      <c r="N37" s="388"/>
      <c r="O37" s="388"/>
      <c r="P37" s="388"/>
      <c r="Q37" s="389"/>
      <c r="R37" s="393">
        <f>Avstämningsunderlag!F66</f>
        <v>0</v>
      </c>
      <c r="S37" s="393"/>
      <c r="T37" s="393"/>
      <c r="U37" s="393"/>
      <c r="V37" s="394"/>
      <c r="W37" s="379">
        <f t="shared" si="0"/>
        <v>0</v>
      </c>
      <c r="X37" s="380"/>
      <c r="Y37" s="380"/>
      <c r="Z37" s="380"/>
      <c r="AA37" s="381"/>
    </row>
    <row r="38" spans="2:27" s="49" customFormat="1" ht="12" customHeight="1" x14ac:dyDescent="0.25">
      <c r="B38" s="313" t="s">
        <v>53</v>
      </c>
      <c r="C38" s="314"/>
      <c r="D38" s="314"/>
      <c r="E38" s="314"/>
      <c r="F38" s="314"/>
      <c r="G38" s="314"/>
      <c r="H38" s="349"/>
      <c r="I38" s="388"/>
      <c r="J38" s="388"/>
      <c r="K38" s="388"/>
      <c r="L38" s="389"/>
      <c r="M38" s="349"/>
      <c r="N38" s="388"/>
      <c r="O38" s="388"/>
      <c r="P38" s="388"/>
      <c r="Q38" s="389"/>
      <c r="R38" s="393">
        <f>Avstämningsunderlag!G66</f>
        <v>0</v>
      </c>
      <c r="S38" s="393"/>
      <c r="T38" s="393"/>
      <c r="U38" s="393"/>
      <c r="V38" s="394"/>
      <c r="W38" s="379">
        <f>M38+R38</f>
        <v>0</v>
      </c>
      <c r="X38" s="380"/>
      <c r="Y38" s="380"/>
      <c r="Z38" s="380"/>
      <c r="AA38" s="381"/>
    </row>
    <row r="39" spans="2:27" s="49" customFormat="1" ht="12" customHeight="1" x14ac:dyDescent="0.25">
      <c r="B39" s="315" t="s">
        <v>44</v>
      </c>
      <c r="C39" s="316"/>
      <c r="D39" s="316"/>
      <c r="E39" s="316"/>
      <c r="F39" s="316"/>
      <c r="G39" s="316"/>
      <c r="H39" s="398">
        <f>SUM(H34:L38)</f>
        <v>0</v>
      </c>
      <c r="I39" s="391">
        <f>SUM(I34:L37)</f>
        <v>0</v>
      </c>
      <c r="J39" s="391"/>
      <c r="K39" s="391"/>
      <c r="L39" s="392"/>
      <c r="M39" s="398">
        <f>SUM(M34:Q38)</f>
        <v>0</v>
      </c>
      <c r="N39" s="391">
        <f>SUM(N34:Q37)</f>
        <v>0</v>
      </c>
      <c r="O39" s="391"/>
      <c r="P39" s="391"/>
      <c r="Q39" s="392"/>
      <c r="R39" s="390">
        <f>SUM(R34:V38)</f>
        <v>0</v>
      </c>
      <c r="S39" s="391">
        <f>SUM(S34:V37)</f>
        <v>0</v>
      </c>
      <c r="T39" s="391"/>
      <c r="U39" s="391"/>
      <c r="V39" s="392"/>
      <c r="W39" s="398">
        <f t="shared" si="0"/>
        <v>0</v>
      </c>
      <c r="X39" s="391"/>
      <c r="Y39" s="391"/>
      <c r="Z39" s="391"/>
      <c r="AA39" s="392"/>
    </row>
    <row r="40" spans="2:27" s="49" customFormat="1" ht="13.2" x14ac:dyDescent="0.25">
      <c r="B40" s="313" t="s">
        <v>40</v>
      </c>
      <c r="C40" s="314"/>
      <c r="D40" s="314"/>
      <c r="E40" s="314"/>
      <c r="F40" s="314"/>
      <c r="G40" s="314"/>
      <c r="H40" s="349"/>
      <c r="I40" s="388"/>
      <c r="J40" s="388"/>
      <c r="K40" s="388"/>
      <c r="L40" s="389"/>
      <c r="M40" s="349"/>
      <c r="N40" s="388"/>
      <c r="O40" s="388"/>
      <c r="P40" s="388"/>
      <c r="Q40" s="389"/>
      <c r="R40" s="350"/>
      <c r="S40" s="388"/>
      <c r="T40" s="388"/>
      <c r="U40" s="388"/>
      <c r="V40" s="389"/>
      <c r="W40" s="379">
        <f t="shared" si="0"/>
        <v>0</v>
      </c>
      <c r="X40" s="380"/>
      <c r="Y40" s="380"/>
      <c r="Z40" s="380"/>
      <c r="AA40" s="381"/>
    </row>
    <row r="41" spans="2:27" s="49" customFormat="1" ht="13.2" x14ac:dyDescent="0.25">
      <c r="B41" s="317" t="s">
        <v>144</v>
      </c>
      <c r="C41" s="314"/>
      <c r="D41" s="314"/>
      <c r="E41" s="314"/>
      <c r="F41" s="314"/>
      <c r="G41" s="314"/>
      <c r="H41" s="349"/>
      <c r="I41" s="388"/>
      <c r="J41" s="388"/>
      <c r="K41" s="388"/>
      <c r="L41" s="389"/>
      <c r="M41" s="349"/>
      <c r="N41" s="388"/>
      <c r="O41" s="388"/>
      <c r="P41" s="388"/>
      <c r="Q41" s="389"/>
      <c r="R41" s="350"/>
      <c r="S41" s="388"/>
      <c r="T41" s="388"/>
      <c r="U41" s="388"/>
      <c r="V41" s="389"/>
      <c r="W41" s="379">
        <f t="shared" si="0"/>
        <v>0</v>
      </c>
      <c r="X41" s="380"/>
      <c r="Y41" s="380"/>
      <c r="Z41" s="380"/>
      <c r="AA41" s="381"/>
    </row>
    <row r="42" spans="2:27" s="49" customFormat="1" ht="12" customHeight="1" x14ac:dyDescent="0.25">
      <c r="B42" s="315" t="s">
        <v>45</v>
      </c>
      <c r="C42" s="316"/>
      <c r="D42" s="316"/>
      <c r="E42" s="316"/>
      <c r="F42" s="316"/>
      <c r="G42" s="316"/>
      <c r="H42" s="353">
        <f>SUM(H39:L41)</f>
        <v>0</v>
      </c>
      <c r="I42" s="354"/>
      <c r="J42" s="354"/>
      <c r="K42" s="354"/>
      <c r="L42" s="355"/>
      <c r="M42" s="353">
        <f>SUM(M39:Q41)</f>
        <v>0</v>
      </c>
      <c r="N42" s="354"/>
      <c r="O42" s="354"/>
      <c r="P42" s="354"/>
      <c r="Q42" s="355"/>
      <c r="R42" s="375">
        <f>SUM(R39:V41)</f>
        <v>0</v>
      </c>
      <c r="S42" s="354"/>
      <c r="T42" s="354"/>
      <c r="U42" s="354"/>
      <c r="V42" s="355"/>
      <c r="W42" s="353">
        <f t="shared" si="0"/>
        <v>0</v>
      </c>
      <c r="X42" s="354"/>
      <c r="Y42" s="354"/>
      <c r="Z42" s="354"/>
      <c r="AA42" s="355"/>
    </row>
    <row r="43" spans="2:27" s="49" customFormat="1" ht="13.2" x14ac:dyDescent="0.25">
      <c r="L43" s="53"/>
      <c r="M43" s="319"/>
      <c r="Q43" s="53"/>
      <c r="V43" s="53"/>
      <c r="W43" s="319"/>
      <c r="AA43" s="53"/>
    </row>
    <row r="44" spans="2:27" s="49" customFormat="1" ht="13.2" x14ac:dyDescent="0.25">
      <c r="B44" s="50" t="s">
        <v>56</v>
      </c>
      <c r="C44" s="51"/>
      <c r="D44" s="51"/>
      <c r="E44" s="51"/>
      <c r="F44" s="51"/>
      <c r="G44" s="52"/>
      <c r="H44" s="395" t="s">
        <v>41</v>
      </c>
      <c r="I44" s="401"/>
      <c r="J44" s="401"/>
      <c r="K44" s="401"/>
      <c r="L44" s="402"/>
      <c r="M44" s="395" t="s">
        <v>42</v>
      </c>
      <c r="N44" s="419"/>
      <c r="O44" s="419"/>
      <c r="P44" s="419"/>
      <c r="Q44" s="420"/>
      <c r="R44" s="423" t="s">
        <v>46</v>
      </c>
      <c r="S44" s="396"/>
      <c r="T44" s="396"/>
      <c r="U44" s="396"/>
      <c r="V44" s="397"/>
      <c r="W44" s="395" t="s">
        <v>43</v>
      </c>
      <c r="X44" s="396"/>
      <c r="Y44" s="396"/>
      <c r="Z44" s="396"/>
      <c r="AA44" s="397"/>
    </row>
    <row r="45" spans="2:27" s="49" customFormat="1" ht="13.2" x14ac:dyDescent="0.25">
      <c r="B45" s="418" t="s">
        <v>137</v>
      </c>
      <c r="C45" s="357"/>
      <c r="D45" s="357"/>
      <c r="E45" s="357"/>
      <c r="F45" s="357"/>
      <c r="G45" s="358"/>
      <c r="H45" s="349"/>
      <c r="I45" s="350"/>
      <c r="J45" s="350"/>
      <c r="K45" s="350"/>
      <c r="L45" s="351"/>
      <c r="M45" s="349"/>
      <c r="N45" s="350"/>
      <c r="O45" s="350"/>
      <c r="P45" s="350"/>
      <c r="Q45" s="351"/>
      <c r="R45" s="350"/>
      <c r="S45" s="350"/>
      <c r="T45" s="350"/>
      <c r="U45" s="350"/>
      <c r="V45" s="351"/>
      <c r="W45" s="376">
        <f>M45+R45</f>
        <v>0</v>
      </c>
      <c r="X45" s="377"/>
      <c r="Y45" s="377"/>
      <c r="Z45" s="377"/>
      <c r="AA45" s="378"/>
    </row>
    <row r="46" spans="2:27" s="49" customFormat="1" ht="13.2" x14ac:dyDescent="0.25">
      <c r="B46" s="424"/>
      <c r="C46" s="357"/>
      <c r="D46" s="357"/>
      <c r="E46" s="357"/>
      <c r="F46" s="357"/>
      <c r="G46" s="358"/>
      <c r="H46" s="349"/>
      <c r="I46" s="350"/>
      <c r="J46" s="350"/>
      <c r="K46" s="350"/>
      <c r="L46" s="351"/>
      <c r="M46" s="349"/>
      <c r="N46" s="350"/>
      <c r="O46" s="350"/>
      <c r="P46" s="350"/>
      <c r="Q46" s="351"/>
      <c r="R46" s="350"/>
      <c r="S46" s="350"/>
      <c r="T46" s="350"/>
      <c r="U46" s="350"/>
      <c r="V46" s="351"/>
      <c r="W46" s="376">
        <f>M46+R46</f>
        <v>0</v>
      </c>
      <c r="X46" s="377"/>
      <c r="Y46" s="377"/>
      <c r="Z46" s="377"/>
      <c r="AA46" s="378"/>
    </row>
    <row r="47" spans="2:27" s="49" customFormat="1" ht="13.2" x14ac:dyDescent="0.25">
      <c r="B47" s="424"/>
      <c r="C47" s="357"/>
      <c r="D47" s="357"/>
      <c r="E47" s="357"/>
      <c r="F47" s="357"/>
      <c r="G47" s="358"/>
      <c r="H47" s="349"/>
      <c r="I47" s="350"/>
      <c r="J47" s="350"/>
      <c r="K47" s="350"/>
      <c r="L47" s="351"/>
      <c r="M47" s="349"/>
      <c r="N47" s="350"/>
      <c r="O47" s="350"/>
      <c r="P47" s="350"/>
      <c r="Q47" s="351"/>
      <c r="R47" s="350"/>
      <c r="S47" s="350"/>
      <c r="T47" s="350"/>
      <c r="U47" s="350"/>
      <c r="V47" s="351"/>
      <c r="W47" s="376">
        <f>M47+R47</f>
        <v>0</v>
      </c>
      <c r="X47" s="377"/>
      <c r="Y47" s="377"/>
      <c r="Z47" s="377"/>
      <c r="AA47" s="378"/>
    </row>
    <row r="48" spans="2:27" s="49" customFormat="1" ht="13.2" x14ac:dyDescent="0.25">
      <c r="B48" s="356"/>
      <c r="C48" s="357"/>
      <c r="D48" s="357"/>
      <c r="E48" s="357"/>
      <c r="F48" s="357"/>
      <c r="G48" s="358"/>
      <c r="H48" s="349"/>
      <c r="I48" s="350"/>
      <c r="J48" s="350"/>
      <c r="K48" s="350"/>
      <c r="L48" s="351"/>
      <c r="M48" s="349"/>
      <c r="N48" s="350"/>
      <c r="O48" s="350"/>
      <c r="P48" s="350"/>
      <c r="Q48" s="351"/>
      <c r="R48" s="350"/>
      <c r="S48" s="350"/>
      <c r="T48" s="350"/>
      <c r="U48" s="350"/>
      <c r="V48" s="351"/>
      <c r="W48" s="376">
        <f>M48+R48</f>
        <v>0</v>
      </c>
      <c r="X48" s="377"/>
      <c r="Y48" s="377"/>
      <c r="Z48" s="377"/>
      <c r="AA48" s="378"/>
    </row>
    <row r="49" spans="2:27" s="49" customFormat="1" ht="13.2" x14ac:dyDescent="0.25">
      <c r="B49" s="356"/>
      <c r="C49" s="357"/>
      <c r="D49" s="357"/>
      <c r="E49" s="357"/>
      <c r="F49" s="357"/>
      <c r="G49" s="358"/>
      <c r="H49" s="349"/>
      <c r="I49" s="350"/>
      <c r="J49" s="350"/>
      <c r="K49" s="350"/>
      <c r="L49" s="351"/>
      <c r="M49" s="349"/>
      <c r="N49" s="350"/>
      <c r="O49" s="350"/>
      <c r="P49" s="350"/>
      <c r="Q49" s="351"/>
      <c r="R49" s="350"/>
      <c r="S49" s="350"/>
      <c r="T49" s="350"/>
      <c r="U49" s="350"/>
      <c r="V49" s="351"/>
      <c r="W49" s="376">
        <f>M49+R49</f>
        <v>0</v>
      </c>
      <c r="X49" s="377"/>
      <c r="Y49" s="377"/>
      <c r="Z49" s="377"/>
      <c r="AA49" s="378"/>
    </row>
    <row r="50" spans="2:27" s="49" customFormat="1" ht="13.2" x14ac:dyDescent="0.25">
      <c r="B50" s="356"/>
      <c r="C50" s="357"/>
      <c r="D50" s="357"/>
      <c r="E50" s="357"/>
      <c r="F50" s="357"/>
      <c r="G50" s="358"/>
      <c r="H50" s="349"/>
      <c r="I50" s="350"/>
      <c r="J50" s="350"/>
      <c r="K50" s="350"/>
      <c r="L50" s="351"/>
      <c r="M50" s="349"/>
      <c r="N50" s="350"/>
      <c r="O50" s="350"/>
      <c r="P50" s="350"/>
      <c r="Q50" s="351"/>
      <c r="R50" s="350"/>
      <c r="S50" s="350"/>
      <c r="T50" s="350"/>
      <c r="U50" s="350"/>
      <c r="V50" s="351"/>
      <c r="W50" s="376">
        <f t="shared" ref="W50:W62" si="1">M50+R50</f>
        <v>0</v>
      </c>
      <c r="X50" s="377"/>
      <c r="Y50" s="377"/>
      <c r="Z50" s="377"/>
      <c r="AA50" s="378"/>
    </row>
    <row r="51" spans="2:27" s="49" customFormat="1" ht="13.2" x14ac:dyDescent="0.25">
      <c r="B51" s="356"/>
      <c r="C51" s="357"/>
      <c r="D51" s="357"/>
      <c r="E51" s="357"/>
      <c r="F51" s="357"/>
      <c r="G51" s="358"/>
      <c r="H51" s="349"/>
      <c r="I51" s="350"/>
      <c r="J51" s="350"/>
      <c r="K51" s="350"/>
      <c r="L51" s="351"/>
      <c r="M51" s="349"/>
      <c r="N51" s="350"/>
      <c r="O51" s="350"/>
      <c r="P51" s="350"/>
      <c r="Q51" s="351"/>
      <c r="R51" s="350"/>
      <c r="S51" s="350"/>
      <c r="T51" s="350"/>
      <c r="U51" s="350"/>
      <c r="V51" s="351"/>
      <c r="W51" s="376">
        <f t="shared" si="1"/>
        <v>0</v>
      </c>
      <c r="X51" s="377"/>
      <c r="Y51" s="377"/>
      <c r="Z51" s="377"/>
      <c r="AA51" s="378"/>
    </row>
    <row r="52" spans="2:27" s="49" customFormat="1" ht="13.2" x14ac:dyDescent="0.25">
      <c r="B52" s="55" t="s">
        <v>148</v>
      </c>
      <c r="C52" s="56"/>
      <c r="D52" s="56"/>
      <c r="E52" s="56"/>
      <c r="F52" s="56"/>
      <c r="G52" s="56"/>
      <c r="H52" s="353">
        <f>'Spec finansiärer'!G28</f>
        <v>0</v>
      </c>
      <c r="I52" s="354"/>
      <c r="J52" s="354"/>
      <c r="K52" s="354"/>
      <c r="L52" s="355"/>
      <c r="M52" s="353">
        <f>'Spec finansiärer'!H28</f>
        <v>0</v>
      </c>
      <c r="N52" s="354"/>
      <c r="O52" s="354"/>
      <c r="P52" s="354"/>
      <c r="Q52" s="355"/>
      <c r="R52" s="375">
        <f>'Spec finansiärer'!I28</f>
        <v>0</v>
      </c>
      <c r="S52" s="425"/>
      <c r="T52" s="425"/>
      <c r="U52" s="425"/>
      <c r="V52" s="426"/>
      <c r="W52" s="353">
        <f>'Spec finansiärer'!J28</f>
        <v>0</v>
      </c>
      <c r="X52" s="354"/>
      <c r="Y52" s="354"/>
      <c r="Z52" s="354"/>
      <c r="AA52" s="355"/>
    </row>
    <row r="53" spans="2:27" s="49" customFormat="1" ht="13.2" x14ac:dyDescent="0.25">
      <c r="B53" s="55" t="s">
        <v>49</v>
      </c>
      <c r="C53" s="56"/>
      <c r="D53" s="56"/>
      <c r="E53" s="56"/>
      <c r="F53" s="56"/>
      <c r="G53" s="57"/>
      <c r="H53" s="375">
        <f>SUM(H45:L52)</f>
        <v>0</v>
      </c>
      <c r="I53" s="354">
        <f>SUM(I45:L52)</f>
        <v>0</v>
      </c>
      <c r="J53" s="354"/>
      <c r="K53" s="354"/>
      <c r="L53" s="355"/>
      <c r="M53" s="353">
        <f>SUM(M45:Q52)</f>
        <v>0</v>
      </c>
      <c r="N53" s="354">
        <f>SUM(N45:Q52)</f>
        <v>0</v>
      </c>
      <c r="O53" s="354"/>
      <c r="P53" s="354"/>
      <c r="Q53" s="355"/>
      <c r="R53" s="375">
        <f>SUM(R45:V52)</f>
        <v>0</v>
      </c>
      <c r="S53" s="354">
        <f>SUM(S45:V52)</f>
        <v>0</v>
      </c>
      <c r="T53" s="354"/>
      <c r="U53" s="354"/>
      <c r="V53" s="355"/>
      <c r="W53" s="353">
        <f t="shared" si="1"/>
        <v>0</v>
      </c>
      <c r="X53" s="354"/>
      <c r="Y53" s="354"/>
      <c r="Z53" s="354"/>
      <c r="AA53" s="355"/>
    </row>
    <row r="54" spans="2:27" s="49" customFormat="1" ht="13.2" x14ac:dyDescent="0.25">
      <c r="B54" s="54" t="s">
        <v>48</v>
      </c>
      <c r="G54" s="53"/>
      <c r="H54" s="349"/>
      <c r="I54" s="388"/>
      <c r="J54" s="388"/>
      <c r="K54" s="388"/>
      <c r="L54" s="389"/>
      <c r="M54" s="349"/>
      <c r="N54" s="388"/>
      <c r="O54" s="388"/>
      <c r="P54" s="388"/>
      <c r="Q54" s="389"/>
      <c r="R54" s="350"/>
      <c r="S54" s="388"/>
      <c r="T54" s="388"/>
      <c r="U54" s="388"/>
      <c r="V54" s="389"/>
      <c r="W54" s="379">
        <f t="shared" si="1"/>
        <v>0</v>
      </c>
      <c r="X54" s="380"/>
      <c r="Y54" s="380"/>
      <c r="Z54" s="380"/>
      <c r="AA54" s="381"/>
    </row>
    <row r="55" spans="2:27" s="49" customFormat="1" ht="13.2" x14ac:dyDescent="0.25">
      <c r="B55" s="54" t="s">
        <v>145</v>
      </c>
      <c r="G55" s="53"/>
      <c r="H55" s="349"/>
      <c r="I55" s="388"/>
      <c r="J55" s="388"/>
      <c r="K55" s="388"/>
      <c r="L55" s="389"/>
      <c r="M55" s="349"/>
      <c r="N55" s="388"/>
      <c r="O55" s="388"/>
      <c r="P55" s="388"/>
      <c r="Q55" s="389"/>
      <c r="R55" s="350"/>
      <c r="S55" s="388"/>
      <c r="T55" s="388"/>
      <c r="U55" s="388"/>
      <c r="V55" s="389"/>
      <c r="W55" s="379">
        <f t="shared" si="1"/>
        <v>0</v>
      </c>
      <c r="X55" s="380"/>
      <c r="Y55" s="380"/>
      <c r="Z55" s="380"/>
      <c r="AA55" s="381"/>
    </row>
    <row r="56" spans="2:27" s="49" customFormat="1" ht="13.2" x14ac:dyDescent="0.25">
      <c r="B56" s="424"/>
      <c r="C56" s="357"/>
      <c r="D56" s="357"/>
      <c r="E56" s="357"/>
      <c r="F56" s="357"/>
      <c r="G56" s="358"/>
      <c r="H56" s="349"/>
      <c r="I56" s="388"/>
      <c r="J56" s="388"/>
      <c r="K56" s="388"/>
      <c r="L56" s="389"/>
      <c r="M56" s="349"/>
      <c r="N56" s="388"/>
      <c r="O56" s="388"/>
      <c r="P56" s="388"/>
      <c r="Q56" s="389"/>
      <c r="R56" s="350"/>
      <c r="S56" s="388"/>
      <c r="T56" s="388"/>
      <c r="U56" s="388"/>
      <c r="V56" s="389"/>
      <c r="W56" s="379">
        <f t="shared" si="1"/>
        <v>0</v>
      </c>
      <c r="X56" s="380"/>
      <c r="Y56" s="380"/>
      <c r="Z56" s="380"/>
      <c r="AA56" s="381"/>
    </row>
    <row r="57" spans="2:27" s="49" customFormat="1" ht="13.2" x14ac:dyDescent="0.25">
      <c r="B57" s="356"/>
      <c r="C57" s="357"/>
      <c r="D57" s="357"/>
      <c r="E57" s="357"/>
      <c r="F57" s="357"/>
      <c r="G57" s="358"/>
      <c r="H57" s="349"/>
      <c r="I57" s="388"/>
      <c r="J57" s="388"/>
      <c r="K57" s="388"/>
      <c r="L57" s="389"/>
      <c r="M57" s="349"/>
      <c r="N57" s="388"/>
      <c r="O57" s="388"/>
      <c r="P57" s="388"/>
      <c r="Q57" s="389"/>
      <c r="R57" s="350"/>
      <c r="S57" s="388"/>
      <c r="T57" s="388"/>
      <c r="U57" s="388"/>
      <c r="V57" s="389"/>
      <c r="W57" s="379">
        <f t="shared" si="1"/>
        <v>0</v>
      </c>
      <c r="X57" s="380"/>
      <c r="Y57" s="380"/>
      <c r="Z57" s="380"/>
      <c r="AA57" s="381"/>
    </row>
    <row r="58" spans="2:27" s="49" customFormat="1" ht="13.2" x14ac:dyDescent="0.25">
      <c r="B58" s="356"/>
      <c r="C58" s="357"/>
      <c r="D58" s="357"/>
      <c r="E58" s="357"/>
      <c r="F58" s="357"/>
      <c r="G58" s="358"/>
      <c r="H58" s="349"/>
      <c r="I58" s="388"/>
      <c r="J58" s="388"/>
      <c r="K58" s="388"/>
      <c r="L58" s="389"/>
      <c r="M58" s="349"/>
      <c r="N58" s="388"/>
      <c r="O58" s="388"/>
      <c r="P58" s="388"/>
      <c r="Q58" s="389"/>
      <c r="R58" s="350"/>
      <c r="S58" s="388"/>
      <c r="T58" s="388"/>
      <c r="U58" s="388"/>
      <c r="V58" s="389"/>
      <c r="W58" s="379">
        <f t="shared" si="1"/>
        <v>0</v>
      </c>
      <c r="X58" s="380"/>
      <c r="Y58" s="380"/>
      <c r="Z58" s="380"/>
      <c r="AA58" s="381"/>
    </row>
    <row r="59" spans="2:27" s="49" customFormat="1" ht="13.2" x14ac:dyDescent="0.25">
      <c r="B59" s="356"/>
      <c r="C59" s="357"/>
      <c r="D59" s="357"/>
      <c r="E59" s="357"/>
      <c r="F59" s="357"/>
      <c r="G59" s="358"/>
      <c r="H59" s="349"/>
      <c r="I59" s="388"/>
      <c r="J59" s="388"/>
      <c r="K59" s="388"/>
      <c r="L59" s="389"/>
      <c r="M59" s="349"/>
      <c r="N59" s="388"/>
      <c r="O59" s="388"/>
      <c r="P59" s="388"/>
      <c r="Q59" s="389"/>
      <c r="R59" s="350"/>
      <c r="S59" s="388"/>
      <c r="T59" s="388"/>
      <c r="U59" s="388"/>
      <c r="V59" s="389"/>
      <c r="W59" s="379">
        <f t="shared" si="1"/>
        <v>0</v>
      </c>
      <c r="X59" s="380"/>
      <c r="Y59" s="380"/>
      <c r="Z59" s="380"/>
      <c r="AA59" s="381"/>
    </row>
    <row r="60" spans="2:27" s="49" customFormat="1" ht="13.2" x14ac:dyDescent="0.25">
      <c r="B60" s="356"/>
      <c r="C60" s="357"/>
      <c r="D60" s="357"/>
      <c r="E60" s="357"/>
      <c r="F60" s="357"/>
      <c r="G60" s="358"/>
      <c r="H60" s="349"/>
      <c r="I60" s="388"/>
      <c r="J60" s="388"/>
      <c r="K60" s="388"/>
      <c r="L60" s="389"/>
      <c r="M60" s="349"/>
      <c r="N60" s="388"/>
      <c r="O60" s="388"/>
      <c r="P60" s="388"/>
      <c r="Q60" s="389"/>
      <c r="R60" s="350"/>
      <c r="S60" s="388"/>
      <c r="T60" s="388"/>
      <c r="U60" s="388"/>
      <c r="V60" s="389"/>
      <c r="W60" s="379">
        <f t="shared" si="1"/>
        <v>0</v>
      </c>
      <c r="X60" s="380"/>
      <c r="Y60" s="380"/>
      <c r="Z60" s="380"/>
      <c r="AA60" s="381"/>
    </row>
    <row r="61" spans="2:27" s="49" customFormat="1" ht="13.2" x14ac:dyDescent="0.25">
      <c r="B61" s="55" t="s">
        <v>148</v>
      </c>
      <c r="C61" s="56"/>
      <c r="D61" s="56"/>
      <c r="E61" s="56"/>
      <c r="F61" s="56"/>
      <c r="G61" s="56"/>
      <c r="H61" s="353">
        <f>'Spec finansiärer'!G56</f>
        <v>0</v>
      </c>
      <c r="I61" s="354"/>
      <c r="J61" s="354"/>
      <c r="K61" s="354"/>
      <c r="L61" s="355"/>
      <c r="M61" s="353">
        <f>'Spec finansiärer'!H56</f>
        <v>0</v>
      </c>
      <c r="N61" s="354"/>
      <c r="O61" s="354"/>
      <c r="P61" s="354"/>
      <c r="Q61" s="355"/>
      <c r="R61" s="375">
        <f>'Spec finansiärer'!I56</f>
        <v>0</v>
      </c>
      <c r="S61" s="354"/>
      <c r="T61" s="354"/>
      <c r="U61" s="354"/>
      <c r="V61" s="355"/>
      <c r="W61" s="353">
        <f t="shared" si="1"/>
        <v>0</v>
      </c>
      <c r="X61" s="354"/>
      <c r="Y61" s="354"/>
      <c r="Z61" s="354"/>
      <c r="AA61" s="355"/>
    </row>
    <row r="62" spans="2:27" s="49" customFormat="1" ht="13.2" x14ac:dyDescent="0.25">
      <c r="B62" s="55" t="s">
        <v>50</v>
      </c>
      <c r="C62" s="56"/>
      <c r="D62" s="56"/>
      <c r="E62" s="56"/>
      <c r="F62" s="56"/>
      <c r="G62" s="57"/>
      <c r="H62" s="353">
        <f>SUM(H53:L61)</f>
        <v>0</v>
      </c>
      <c r="I62" s="354"/>
      <c r="J62" s="354"/>
      <c r="K62" s="354"/>
      <c r="L62" s="355"/>
      <c r="M62" s="353">
        <f t="shared" ref="M62" si="2">SUM(M53:Q61)</f>
        <v>0</v>
      </c>
      <c r="N62" s="354"/>
      <c r="O62" s="354"/>
      <c r="P62" s="354"/>
      <c r="Q62" s="355"/>
      <c r="R62" s="375">
        <f t="shared" ref="R62" si="3">SUM(R53:V61)</f>
        <v>0</v>
      </c>
      <c r="S62" s="354"/>
      <c r="T62" s="354"/>
      <c r="U62" s="354"/>
      <c r="V62" s="355"/>
      <c r="W62" s="353">
        <f t="shared" si="1"/>
        <v>0</v>
      </c>
      <c r="X62" s="354"/>
      <c r="Y62" s="354"/>
      <c r="Z62" s="354"/>
      <c r="AA62" s="355"/>
    </row>
    <row r="63" spans="2:27" s="49" customFormat="1" ht="13.2" x14ac:dyDescent="0.25">
      <c r="B63" s="318" t="s">
        <v>149</v>
      </c>
      <c r="H63" s="58"/>
      <c r="I63" s="59"/>
      <c r="J63" s="59"/>
      <c r="K63" s="59"/>
      <c r="L63" s="59"/>
      <c r="M63" s="58"/>
      <c r="N63" s="59"/>
      <c r="O63" s="59"/>
      <c r="P63" s="59"/>
      <c r="Q63" s="59"/>
      <c r="R63" s="58"/>
      <c r="S63" s="59"/>
      <c r="T63" s="59"/>
      <c r="U63" s="59"/>
      <c r="V63" s="59"/>
      <c r="W63" s="58"/>
      <c r="X63" s="59"/>
      <c r="Y63" s="59"/>
      <c r="Z63" s="59"/>
      <c r="AA63" s="59"/>
    </row>
    <row r="64" spans="2:27" s="49" customFormat="1" ht="12.75" customHeight="1" x14ac:dyDescent="0.25">
      <c r="B64" s="318" t="s">
        <v>150</v>
      </c>
      <c r="H64" s="58"/>
      <c r="I64" s="59"/>
      <c r="J64" s="59"/>
      <c r="K64" s="59"/>
      <c r="L64" s="59"/>
      <c r="M64" s="58"/>
      <c r="N64" s="59"/>
      <c r="O64" s="59"/>
      <c r="P64" s="59"/>
      <c r="Q64" s="59"/>
      <c r="R64" s="58"/>
      <c r="S64" s="59"/>
      <c r="T64" s="59"/>
      <c r="U64" s="59"/>
      <c r="V64" s="59"/>
      <c r="W64" s="58"/>
      <c r="X64" s="59"/>
      <c r="Y64" s="59"/>
      <c r="Z64" s="59"/>
      <c r="AA64" s="59"/>
    </row>
    <row r="65" spans="2:27" s="49" customFormat="1" ht="3.75" customHeight="1" x14ac:dyDescent="0.25"/>
    <row r="66" spans="2:27" ht="15.75" customHeight="1" x14ac:dyDescent="0.4">
      <c r="B66" s="14" t="s">
        <v>17</v>
      </c>
      <c r="C66" s="15"/>
      <c r="D66" s="15"/>
      <c r="E66" s="15"/>
      <c r="F66" s="15"/>
      <c r="G66" s="15"/>
      <c r="H66" s="362"/>
      <c r="I66" s="344"/>
      <c r="J66" s="344"/>
      <c r="K66" s="344"/>
      <c r="L66" s="344"/>
      <c r="M66" s="345"/>
      <c r="N66" s="30"/>
      <c r="O66" s="31"/>
      <c r="P66" s="32" t="s">
        <v>1</v>
      </c>
      <c r="Q66" s="33"/>
      <c r="R66" s="33"/>
      <c r="S66" s="33"/>
      <c r="T66" s="33"/>
      <c r="U66" s="34"/>
      <c r="V66" s="366"/>
      <c r="W66" s="367"/>
      <c r="X66" s="367"/>
      <c r="Y66" s="367"/>
      <c r="Z66" s="367"/>
      <c r="AA66" s="368"/>
    </row>
    <row r="67" spans="2:27" ht="12" customHeight="1" x14ac:dyDescent="0.4">
      <c r="B67" s="16"/>
      <c r="C67" s="17"/>
      <c r="D67" s="17"/>
      <c r="E67" s="17"/>
      <c r="F67" s="17"/>
      <c r="G67" s="17"/>
      <c r="H67" s="363"/>
      <c r="I67" s="364"/>
      <c r="J67" s="364"/>
      <c r="K67" s="364"/>
      <c r="L67" s="364"/>
      <c r="M67" s="365"/>
      <c r="N67" s="30"/>
      <c r="O67" s="31"/>
      <c r="P67" s="35" t="s">
        <v>18</v>
      </c>
      <c r="Q67" s="36"/>
      <c r="R67" s="36"/>
      <c r="S67" s="36"/>
      <c r="T67" s="36"/>
      <c r="U67" s="37"/>
      <c r="V67" s="369"/>
      <c r="W67" s="370"/>
      <c r="X67" s="370"/>
      <c r="Y67" s="370"/>
      <c r="Z67" s="370"/>
      <c r="AA67" s="371"/>
    </row>
    <row r="68" spans="2:27" ht="7.5" customHeight="1" x14ac:dyDescent="0.4">
      <c r="B68" s="38"/>
      <c r="C68" s="19"/>
      <c r="D68" s="19"/>
      <c r="E68" s="19"/>
      <c r="F68" s="19"/>
      <c r="G68" s="19"/>
      <c r="H68" s="346"/>
      <c r="I68" s="347"/>
      <c r="J68" s="347"/>
      <c r="K68" s="347"/>
      <c r="L68" s="347"/>
      <c r="M68" s="348"/>
      <c r="N68" s="30"/>
      <c r="O68" s="31"/>
      <c r="P68" s="39"/>
      <c r="Q68" s="39"/>
      <c r="R68" s="39"/>
      <c r="S68" s="39"/>
      <c r="T68" s="39"/>
      <c r="U68" s="40"/>
      <c r="V68" s="372"/>
      <c r="W68" s="373"/>
      <c r="X68" s="373"/>
      <c r="Y68" s="373"/>
      <c r="Z68" s="373"/>
      <c r="AA68" s="374"/>
    </row>
    <row r="69" spans="2:27" ht="6.75" customHeight="1" x14ac:dyDescent="0.25"/>
    <row r="70" spans="2:27" ht="12" customHeight="1" x14ac:dyDescent="0.25">
      <c r="B70" s="359" t="s">
        <v>19</v>
      </c>
      <c r="C70" s="360"/>
      <c r="D70" s="360"/>
      <c r="E70" s="360"/>
      <c r="F70" s="360"/>
      <c r="G70" s="360"/>
      <c r="H70" s="360"/>
      <c r="I70" s="360"/>
      <c r="J70" s="360"/>
      <c r="K70" s="360"/>
      <c r="L70" s="360"/>
      <c r="M70" s="360"/>
      <c r="N70" s="360"/>
      <c r="O70" s="360"/>
      <c r="P70" s="360"/>
      <c r="Q70" s="360"/>
      <c r="R70" s="360"/>
      <c r="S70" s="360"/>
      <c r="T70" s="360"/>
      <c r="U70" s="360"/>
      <c r="V70" s="360"/>
      <c r="W70" s="360"/>
      <c r="X70" s="360"/>
      <c r="Y70" s="360"/>
      <c r="Z70" s="360"/>
      <c r="AA70" s="361"/>
    </row>
    <row r="71" spans="2:27" ht="12" customHeight="1" x14ac:dyDescent="0.25">
      <c r="B71" s="16" t="s">
        <v>20</v>
      </c>
      <c r="C71" s="223" t="s">
        <v>105</v>
      </c>
      <c r="D71" s="17"/>
      <c r="E71" s="17"/>
      <c r="F71" s="17"/>
      <c r="G71" s="17"/>
      <c r="H71" s="17"/>
      <c r="I71" s="17"/>
      <c r="J71" s="17"/>
      <c r="K71" s="17"/>
      <c r="L71" s="17"/>
      <c r="M71" s="17"/>
      <c r="N71" s="17"/>
      <c r="O71" s="17"/>
      <c r="P71" s="17" t="s">
        <v>20</v>
      </c>
      <c r="Q71" s="17" t="s">
        <v>21</v>
      </c>
      <c r="R71" s="17"/>
      <c r="S71" s="17"/>
      <c r="T71" s="17"/>
      <c r="U71" s="17"/>
      <c r="V71" s="17"/>
      <c r="W71" s="17"/>
      <c r="X71" s="17"/>
      <c r="Y71" s="17"/>
      <c r="Z71" s="17"/>
      <c r="AA71" s="18"/>
    </row>
    <row r="72" spans="2:27" ht="12" customHeight="1" x14ac:dyDescent="0.25">
      <c r="B72" s="38" t="s">
        <v>20</v>
      </c>
      <c r="C72" s="19" t="s">
        <v>22</v>
      </c>
      <c r="D72" s="19"/>
      <c r="E72" s="19"/>
      <c r="F72" s="19"/>
      <c r="G72" s="19"/>
      <c r="H72" s="19"/>
      <c r="I72" s="19"/>
      <c r="J72" s="19"/>
      <c r="K72" s="19"/>
      <c r="L72" s="19"/>
      <c r="M72" s="19"/>
      <c r="N72" s="19"/>
      <c r="O72" s="19"/>
      <c r="P72" s="19" t="s">
        <v>20</v>
      </c>
      <c r="Q72" s="19" t="s">
        <v>23</v>
      </c>
      <c r="R72" s="19"/>
      <c r="S72" s="19"/>
      <c r="T72" s="19"/>
      <c r="U72" s="19"/>
      <c r="V72" s="19"/>
      <c r="W72" s="19"/>
      <c r="X72" s="19"/>
      <c r="Y72" s="19"/>
      <c r="Z72" s="19"/>
      <c r="AA72" s="20"/>
    </row>
    <row r="73" spans="2:27" ht="6" customHeight="1" x14ac:dyDescent="0.25">
      <c r="B73" s="16"/>
      <c r="C73" s="17"/>
      <c r="D73" s="17"/>
      <c r="E73" s="17"/>
      <c r="F73" s="17"/>
      <c r="G73" s="17"/>
      <c r="H73" s="17"/>
      <c r="I73" s="17"/>
      <c r="J73" s="17"/>
      <c r="K73" s="18"/>
      <c r="L73" s="17"/>
      <c r="M73" s="17"/>
      <c r="N73" s="17"/>
      <c r="O73" s="17"/>
      <c r="P73" s="17"/>
      <c r="Q73" s="17"/>
      <c r="R73" s="17"/>
      <c r="S73" s="17"/>
      <c r="T73" s="17"/>
      <c r="U73" s="17"/>
      <c r="V73" s="17"/>
      <c r="W73" s="17"/>
      <c r="X73" s="17"/>
      <c r="Y73" s="17"/>
      <c r="Z73" s="17"/>
      <c r="AA73" s="18"/>
    </row>
    <row r="74" spans="2:27" ht="12" customHeight="1" x14ac:dyDescent="0.25">
      <c r="B74" s="16" t="s">
        <v>24</v>
      </c>
      <c r="C74" s="17"/>
      <c r="D74" s="17"/>
      <c r="E74" s="17"/>
      <c r="F74" s="17"/>
      <c r="G74" s="17"/>
      <c r="H74" s="17"/>
      <c r="I74" s="17"/>
      <c r="J74" s="17"/>
      <c r="K74" s="18"/>
      <c r="L74" s="17"/>
      <c r="M74" s="17"/>
      <c r="N74" s="17"/>
      <c r="O74" s="17"/>
      <c r="P74" s="17"/>
      <c r="Q74" s="340"/>
      <c r="R74" s="341"/>
      <c r="S74" s="341"/>
      <c r="T74" s="341"/>
      <c r="U74" s="341"/>
      <c r="V74" s="341"/>
      <c r="W74" s="341"/>
      <c r="X74" s="341"/>
      <c r="Y74" s="341"/>
      <c r="Z74" s="341"/>
      <c r="AA74" s="18"/>
    </row>
    <row r="75" spans="2:27" ht="12" customHeight="1" x14ac:dyDescent="0.25">
      <c r="B75" s="16"/>
      <c r="C75" s="17"/>
      <c r="D75" s="17"/>
      <c r="E75" s="17"/>
      <c r="F75" s="17"/>
      <c r="G75" s="17"/>
      <c r="H75" s="17"/>
      <c r="I75" s="17"/>
      <c r="J75" s="17"/>
      <c r="K75" s="18"/>
      <c r="L75" s="17"/>
      <c r="M75" s="17" t="s">
        <v>25</v>
      </c>
      <c r="N75" s="17"/>
      <c r="O75" s="17"/>
      <c r="P75" s="17"/>
      <c r="Q75" s="342"/>
      <c r="R75" s="342"/>
      <c r="S75" s="342"/>
      <c r="T75" s="342"/>
      <c r="U75" s="342"/>
      <c r="V75" s="342"/>
      <c r="W75" s="342"/>
      <c r="X75" s="342"/>
      <c r="Y75" s="342"/>
      <c r="Z75" s="342"/>
      <c r="AA75" s="18"/>
    </row>
    <row r="76" spans="2:27" ht="12" customHeight="1" x14ac:dyDescent="0.25">
      <c r="B76" s="9"/>
      <c r="C76" s="17"/>
      <c r="D76" s="17" t="s">
        <v>26</v>
      </c>
      <c r="E76" s="17"/>
      <c r="F76" s="17"/>
      <c r="G76" s="17"/>
      <c r="H76" s="17"/>
      <c r="I76" s="17"/>
      <c r="J76" s="17"/>
      <c r="K76" s="18"/>
      <c r="L76" s="17"/>
      <c r="M76" s="17"/>
      <c r="N76" s="17"/>
      <c r="O76" s="17"/>
      <c r="P76" s="17"/>
      <c r="Q76" s="340"/>
      <c r="R76" s="341"/>
      <c r="S76" s="341"/>
      <c r="T76" s="341"/>
      <c r="U76" s="341"/>
      <c r="V76" s="341"/>
      <c r="W76" s="341"/>
      <c r="X76" s="341"/>
      <c r="Y76" s="341"/>
      <c r="Z76" s="341"/>
      <c r="AA76" s="18"/>
    </row>
    <row r="77" spans="2:27" ht="12" customHeight="1" x14ac:dyDescent="0.25">
      <c r="B77" s="16"/>
      <c r="C77" s="17"/>
      <c r="D77" s="17"/>
      <c r="E77" s="17"/>
      <c r="F77" s="17"/>
      <c r="G77" s="17"/>
      <c r="H77" s="17"/>
      <c r="I77" s="17"/>
      <c r="J77" s="17"/>
      <c r="K77" s="18"/>
      <c r="L77" s="17"/>
      <c r="M77" s="17" t="s">
        <v>27</v>
      </c>
      <c r="N77" s="17"/>
      <c r="O77" s="17"/>
      <c r="P77" s="17"/>
      <c r="Q77" s="342"/>
      <c r="R77" s="342"/>
      <c r="S77" s="342"/>
      <c r="T77" s="342"/>
      <c r="U77" s="342"/>
      <c r="V77" s="342"/>
      <c r="W77" s="342"/>
      <c r="X77" s="342"/>
      <c r="Y77" s="342"/>
      <c r="Z77" s="342"/>
      <c r="AA77" s="18"/>
    </row>
    <row r="78" spans="2:27" ht="12" customHeight="1" x14ac:dyDescent="0.25">
      <c r="B78" s="9"/>
      <c r="C78" s="17"/>
      <c r="D78" s="17" t="s">
        <v>28</v>
      </c>
      <c r="E78" s="17"/>
      <c r="F78" s="17"/>
      <c r="G78" s="17"/>
      <c r="H78" s="17"/>
      <c r="I78" s="17"/>
      <c r="J78" s="17"/>
      <c r="K78" s="18"/>
      <c r="L78" s="17"/>
      <c r="M78" s="17"/>
      <c r="N78" s="17"/>
      <c r="O78" s="17"/>
      <c r="P78" s="17"/>
      <c r="Q78" s="17"/>
      <c r="R78" s="17"/>
      <c r="S78" s="17"/>
      <c r="T78" s="17"/>
      <c r="U78" s="17"/>
      <c r="V78" s="17"/>
      <c r="W78" s="17"/>
      <c r="X78" s="17"/>
      <c r="Y78" s="17"/>
      <c r="Z78" s="17"/>
      <c r="AA78" s="18"/>
    </row>
    <row r="79" spans="2:27" ht="6.75" customHeight="1" x14ac:dyDescent="0.25">
      <c r="B79" s="16"/>
      <c r="C79" s="17"/>
      <c r="D79" s="17"/>
      <c r="E79" s="17"/>
      <c r="F79" s="17"/>
      <c r="G79" s="17"/>
      <c r="H79" s="17"/>
      <c r="I79" s="17"/>
      <c r="J79" s="17"/>
      <c r="K79" s="18"/>
      <c r="L79" s="17"/>
      <c r="M79" s="17"/>
      <c r="N79" s="17"/>
      <c r="O79" s="17"/>
      <c r="P79" s="17"/>
      <c r="Q79" s="17"/>
      <c r="R79" s="17"/>
      <c r="S79" s="17"/>
      <c r="T79" s="17"/>
      <c r="U79" s="17"/>
      <c r="V79" s="17"/>
      <c r="W79" s="17"/>
      <c r="X79" s="17"/>
      <c r="Y79" s="17"/>
      <c r="Z79" s="17"/>
      <c r="AA79" s="18"/>
    </row>
    <row r="80" spans="2:27" ht="7.5" customHeight="1" x14ac:dyDescent="0.25">
      <c r="B80" s="16"/>
      <c r="C80" s="17"/>
      <c r="D80" s="17"/>
      <c r="E80" s="17"/>
      <c r="F80" s="17"/>
      <c r="G80" s="17"/>
      <c r="H80" s="17"/>
      <c r="I80" s="17"/>
      <c r="J80" s="17"/>
      <c r="K80" s="18"/>
      <c r="L80" s="17"/>
      <c r="M80" s="41"/>
      <c r="N80" s="41"/>
      <c r="O80" s="41"/>
      <c r="P80" s="41"/>
      <c r="Q80" s="41"/>
      <c r="R80" s="41"/>
      <c r="S80" s="41"/>
      <c r="T80" s="17"/>
      <c r="U80" s="41"/>
      <c r="V80" s="41"/>
      <c r="W80" s="41"/>
      <c r="X80" s="41"/>
      <c r="Y80" s="41"/>
      <c r="Z80" s="41"/>
      <c r="AA80" s="42"/>
    </row>
    <row r="81" spans="2:30" ht="12" customHeight="1" x14ac:dyDescent="0.25">
      <c r="B81" s="16"/>
      <c r="C81" s="17"/>
      <c r="D81" s="17"/>
      <c r="E81" s="17"/>
      <c r="F81" s="17"/>
      <c r="G81" s="17"/>
      <c r="H81" s="17"/>
      <c r="I81" s="17"/>
      <c r="J81" s="17"/>
      <c r="K81" s="18"/>
      <c r="L81" s="17"/>
      <c r="M81" s="17" t="s">
        <v>29</v>
      </c>
      <c r="N81" s="17"/>
      <c r="O81" s="17"/>
      <c r="P81" s="17"/>
      <c r="Q81" s="17"/>
      <c r="R81" s="17"/>
      <c r="S81" s="17"/>
      <c r="T81" s="17"/>
      <c r="U81" s="17"/>
      <c r="V81" s="17"/>
      <c r="W81" s="17"/>
      <c r="X81" s="17"/>
      <c r="Y81" s="17"/>
      <c r="Z81" s="17"/>
      <c r="AA81" s="18"/>
    </row>
    <row r="82" spans="2:30" ht="12" customHeight="1" x14ac:dyDescent="0.25">
      <c r="B82" s="16"/>
      <c r="C82" s="17"/>
      <c r="D82" s="17"/>
      <c r="E82" s="17"/>
      <c r="F82" s="17"/>
      <c r="G82" s="17"/>
      <c r="H82" s="17"/>
      <c r="I82" s="17"/>
      <c r="J82" s="17"/>
      <c r="K82" s="18"/>
      <c r="L82" s="17"/>
      <c r="M82" s="17"/>
      <c r="N82" s="17"/>
      <c r="O82" s="17"/>
      <c r="P82" s="17"/>
      <c r="Q82" s="17"/>
      <c r="R82" s="17"/>
      <c r="S82" s="17"/>
      <c r="T82" s="17"/>
      <c r="U82" s="17"/>
      <c r="V82" s="17"/>
      <c r="W82" s="17"/>
      <c r="X82" s="17"/>
      <c r="Y82" s="17"/>
      <c r="Z82" s="17"/>
      <c r="AA82" s="18"/>
    </row>
    <row r="83" spans="2:30" ht="12" customHeight="1" x14ac:dyDescent="0.25">
      <c r="B83" s="16"/>
      <c r="C83" s="17"/>
      <c r="D83" s="17"/>
      <c r="E83" s="17"/>
      <c r="F83" s="17"/>
      <c r="G83" s="17"/>
      <c r="H83" s="17"/>
      <c r="I83" s="17"/>
      <c r="J83" s="17"/>
      <c r="K83" s="18"/>
      <c r="L83" s="17"/>
      <c r="M83" s="342"/>
      <c r="N83" s="342"/>
      <c r="O83" s="342"/>
      <c r="P83" s="342"/>
      <c r="Q83" s="342"/>
      <c r="R83" s="342"/>
      <c r="S83" s="342"/>
      <c r="T83" s="17"/>
      <c r="U83" s="342"/>
      <c r="V83" s="342"/>
      <c r="W83" s="342"/>
      <c r="X83" s="342"/>
      <c r="Y83" s="342"/>
      <c r="Z83" s="342"/>
      <c r="AA83" s="352"/>
    </row>
    <row r="84" spans="2:30" ht="12" customHeight="1" x14ac:dyDescent="0.25">
      <c r="B84" s="38"/>
      <c r="C84" s="19"/>
      <c r="D84" s="19"/>
      <c r="E84" s="19"/>
      <c r="F84" s="19"/>
      <c r="G84" s="19"/>
      <c r="H84" s="19"/>
      <c r="I84" s="19"/>
      <c r="J84" s="19"/>
      <c r="K84" s="20"/>
      <c r="L84" s="19"/>
      <c r="M84" s="19" t="s">
        <v>30</v>
      </c>
      <c r="N84" s="19"/>
      <c r="O84" s="19"/>
      <c r="P84" s="19"/>
      <c r="Q84" s="19"/>
      <c r="R84" s="19"/>
      <c r="S84" s="19"/>
      <c r="T84" s="19"/>
      <c r="U84" s="19" t="s">
        <v>30</v>
      </c>
      <c r="V84" s="19"/>
      <c r="W84" s="19"/>
      <c r="X84" s="19"/>
      <c r="Y84" s="19"/>
      <c r="Z84" s="19"/>
      <c r="AA84" s="20"/>
    </row>
    <row r="85" spans="2:30" ht="6.75" customHeight="1" x14ac:dyDescent="0.25"/>
    <row r="86" spans="2:30" ht="6.75" customHeight="1" x14ac:dyDescent="0.25"/>
    <row r="87" spans="2:30" ht="3" customHeight="1" x14ac:dyDescent="0.25">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row>
    <row r="88" spans="2:30" ht="14.25" customHeight="1" x14ac:dyDescent="0.25">
      <c r="B88" t="s">
        <v>1</v>
      </c>
      <c r="I88" s="19"/>
      <c r="AB88" s="44"/>
      <c r="AC88" s="44"/>
      <c r="AD88" s="44"/>
    </row>
    <row r="89" spans="2:30" ht="12" customHeight="1" x14ac:dyDescent="0.25">
      <c r="B89" s="45" t="s">
        <v>31</v>
      </c>
      <c r="C89" s="46"/>
      <c r="D89" s="46"/>
      <c r="E89" s="46"/>
      <c r="F89" s="46"/>
      <c r="G89" s="47"/>
      <c r="H89" s="46" t="s">
        <v>32</v>
      </c>
      <c r="I89" s="48"/>
      <c r="J89" s="46"/>
      <c r="K89" s="46"/>
      <c r="L89" s="46"/>
      <c r="M89" s="47"/>
      <c r="N89" s="46" t="s">
        <v>33</v>
      </c>
      <c r="O89" s="46"/>
      <c r="P89" s="46"/>
      <c r="Q89" s="46"/>
      <c r="R89" s="46"/>
      <c r="S89" s="47"/>
      <c r="T89" s="46" t="s">
        <v>34</v>
      </c>
      <c r="U89" s="46"/>
      <c r="V89" s="46"/>
      <c r="W89" s="46"/>
      <c r="X89" s="46"/>
      <c r="Y89" s="46"/>
      <c r="Z89" s="46"/>
      <c r="AA89" s="47"/>
    </row>
    <row r="90" spans="2:30" ht="12" customHeight="1" x14ac:dyDescent="0.25">
      <c r="B90" s="327"/>
      <c r="C90" s="328"/>
      <c r="D90" s="328"/>
      <c r="E90" s="328"/>
      <c r="F90" s="328"/>
      <c r="G90" s="329"/>
      <c r="H90" s="327"/>
      <c r="I90" s="328"/>
      <c r="J90" s="328"/>
      <c r="K90" s="328"/>
      <c r="L90" s="328"/>
      <c r="M90" s="329"/>
      <c r="N90" s="327"/>
      <c r="O90" s="328"/>
      <c r="P90" s="328"/>
      <c r="Q90" s="328"/>
      <c r="R90" s="328"/>
      <c r="S90" s="329"/>
      <c r="T90" s="333"/>
      <c r="U90" s="334"/>
      <c r="V90" s="334"/>
      <c r="W90" s="334"/>
      <c r="X90" s="334"/>
      <c r="Y90" s="334"/>
      <c r="Z90" s="334"/>
      <c r="AA90" s="335"/>
    </row>
    <row r="91" spans="2:30" ht="8.25" customHeight="1" x14ac:dyDescent="0.25">
      <c r="B91" s="330"/>
      <c r="C91" s="331"/>
      <c r="D91" s="331"/>
      <c r="E91" s="331"/>
      <c r="F91" s="331"/>
      <c r="G91" s="332"/>
      <c r="H91" s="330"/>
      <c r="I91" s="331"/>
      <c r="J91" s="331"/>
      <c r="K91" s="331"/>
      <c r="L91" s="331"/>
      <c r="M91" s="332"/>
      <c r="N91" s="330"/>
      <c r="O91" s="331"/>
      <c r="P91" s="331"/>
      <c r="Q91" s="331"/>
      <c r="R91" s="331"/>
      <c r="S91" s="332"/>
      <c r="T91" s="336"/>
      <c r="U91" s="337"/>
      <c r="V91" s="337"/>
      <c r="W91" s="337"/>
      <c r="X91" s="337"/>
      <c r="Y91" s="337"/>
      <c r="Z91" s="337"/>
      <c r="AA91" s="338"/>
    </row>
  </sheetData>
  <sheetProtection password="CF31" sheet="1" objects="1" scenarios="1"/>
  <mergeCells count="158">
    <mergeCell ref="B51:G51"/>
    <mergeCell ref="B56:G56"/>
    <mergeCell ref="B60:G60"/>
    <mergeCell ref="M54:Q54"/>
    <mergeCell ref="W51:AA51"/>
    <mergeCell ref="M60:Q60"/>
    <mergeCell ref="H60:L60"/>
    <mergeCell ref="W55:AA55"/>
    <mergeCell ref="W52:AA52"/>
    <mergeCell ref="W58:AA58"/>
    <mergeCell ref="W59:AA59"/>
    <mergeCell ref="M55:Q55"/>
    <mergeCell ref="R55:V55"/>
    <mergeCell ref="H53:L53"/>
    <mergeCell ref="M53:Q53"/>
    <mergeCell ref="H51:L51"/>
    <mergeCell ref="M51:Q51"/>
    <mergeCell ref="H56:L56"/>
    <mergeCell ref="H57:L57"/>
    <mergeCell ref="M57:Q57"/>
    <mergeCell ref="R57:V57"/>
    <mergeCell ref="R54:V54"/>
    <mergeCell ref="R53:V53"/>
    <mergeCell ref="R51:V51"/>
    <mergeCell ref="W46:AA46"/>
    <mergeCell ref="W49:AA49"/>
    <mergeCell ref="W56:AA56"/>
    <mergeCell ref="W60:AA60"/>
    <mergeCell ref="W57:AA57"/>
    <mergeCell ref="W54:AA54"/>
    <mergeCell ref="H55:L55"/>
    <mergeCell ref="W53:AA53"/>
    <mergeCell ref="R60:V60"/>
    <mergeCell ref="H46:L46"/>
    <mergeCell ref="W47:AA47"/>
    <mergeCell ref="R47:V47"/>
    <mergeCell ref="H49:L49"/>
    <mergeCell ref="M46:Q46"/>
    <mergeCell ref="M49:Q49"/>
    <mergeCell ref="R46:V46"/>
    <mergeCell ref="M47:Q47"/>
    <mergeCell ref="H48:L48"/>
    <mergeCell ref="M48:Q48"/>
    <mergeCell ref="R48:V48"/>
    <mergeCell ref="W48:AA48"/>
    <mergeCell ref="M56:Q56"/>
    <mergeCell ref="R49:V49"/>
    <mergeCell ref="R56:V56"/>
    <mergeCell ref="B46:G46"/>
    <mergeCell ref="B49:G49"/>
    <mergeCell ref="B50:G50"/>
    <mergeCell ref="B47:G47"/>
    <mergeCell ref="B48:G48"/>
    <mergeCell ref="M61:Q61"/>
    <mergeCell ref="R61:V61"/>
    <mergeCell ref="H62:L62"/>
    <mergeCell ref="M62:Q62"/>
    <mergeCell ref="H52:L52"/>
    <mergeCell ref="M52:Q52"/>
    <mergeCell ref="R52:V52"/>
    <mergeCell ref="H54:L54"/>
    <mergeCell ref="H47:L47"/>
    <mergeCell ref="B58:G58"/>
    <mergeCell ref="H58:L58"/>
    <mergeCell ref="M58:Q58"/>
    <mergeCell ref="R58:V58"/>
    <mergeCell ref="B59:G59"/>
    <mergeCell ref="H59:L59"/>
    <mergeCell ref="M59:Q59"/>
    <mergeCell ref="R59:V59"/>
    <mergeCell ref="M50:Q50"/>
    <mergeCell ref="R50:V50"/>
    <mergeCell ref="W45:AA45"/>
    <mergeCell ref="M42:Q42"/>
    <mergeCell ref="W44:AA44"/>
    <mergeCell ref="R40:V40"/>
    <mergeCell ref="R41:V41"/>
    <mergeCell ref="H44:L44"/>
    <mergeCell ref="M44:Q44"/>
    <mergeCell ref="R44:V44"/>
    <mergeCell ref="W42:AA42"/>
    <mergeCell ref="H40:L40"/>
    <mergeCell ref="R42:V42"/>
    <mergeCell ref="B45:G45"/>
    <mergeCell ref="M33:Q33"/>
    <mergeCell ref="M34:Q34"/>
    <mergeCell ref="M35:Q35"/>
    <mergeCell ref="R34:V34"/>
    <mergeCell ref="R35:V35"/>
    <mergeCell ref="R33:V33"/>
    <mergeCell ref="M45:Q45"/>
    <mergeCell ref="R45:V45"/>
    <mergeCell ref="R36:V36"/>
    <mergeCell ref="T5:Z6"/>
    <mergeCell ref="T10:Z11"/>
    <mergeCell ref="H41:L41"/>
    <mergeCell ref="H33:L33"/>
    <mergeCell ref="H34:L34"/>
    <mergeCell ref="H35:L35"/>
    <mergeCell ref="W34:AA34"/>
    <mergeCell ref="W35:AA35"/>
    <mergeCell ref="W36:AA36"/>
    <mergeCell ref="W37:AA37"/>
    <mergeCell ref="W39:AA39"/>
    <mergeCell ref="W38:AA38"/>
    <mergeCell ref="H37:L37"/>
    <mergeCell ref="H39:L39"/>
    <mergeCell ref="R37:V37"/>
    <mergeCell ref="B24:J25"/>
    <mergeCell ref="K24:S25"/>
    <mergeCell ref="T24:AA25"/>
    <mergeCell ref="B27:S28"/>
    <mergeCell ref="T27:AA28"/>
    <mergeCell ref="M40:Q40"/>
    <mergeCell ref="B11:G12"/>
    <mergeCell ref="B15:S16"/>
    <mergeCell ref="T14:AA14"/>
    <mergeCell ref="M8:O8"/>
    <mergeCell ref="B18:J19"/>
    <mergeCell ref="K18:S19"/>
    <mergeCell ref="T18:AA19"/>
    <mergeCell ref="B21:S22"/>
    <mergeCell ref="T21:AA22"/>
    <mergeCell ref="M41:Q41"/>
    <mergeCell ref="H42:L42"/>
    <mergeCell ref="M37:Q37"/>
    <mergeCell ref="R39:V39"/>
    <mergeCell ref="H36:L36"/>
    <mergeCell ref="M38:Q38"/>
    <mergeCell ref="R38:V38"/>
    <mergeCell ref="H38:L38"/>
    <mergeCell ref="W33:AA33"/>
    <mergeCell ref="M36:Q36"/>
    <mergeCell ref="M39:Q39"/>
    <mergeCell ref="B90:G91"/>
    <mergeCell ref="H90:M91"/>
    <mergeCell ref="N90:S91"/>
    <mergeCell ref="T90:AA91"/>
    <mergeCell ref="B2:I3"/>
    <mergeCell ref="B4:I5"/>
    <mergeCell ref="Q74:Z75"/>
    <mergeCell ref="Q76:Z77"/>
    <mergeCell ref="P30:AA31"/>
    <mergeCell ref="H50:L50"/>
    <mergeCell ref="M83:S83"/>
    <mergeCell ref="U83:AA83"/>
    <mergeCell ref="W61:AA61"/>
    <mergeCell ref="B57:G57"/>
    <mergeCell ref="B70:AA70"/>
    <mergeCell ref="H66:M68"/>
    <mergeCell ref="V66:AA68"/>
    <mergeCell ref="R62:V62"/>
    <mergeCell ref="W62:AA62"/>
    <mergeCell ref="H61:L61"/>
    <mergeCell ref="W50:AA50"/>
    <mergeCell ref="H45:L45"/>
    <mergeCell ref="W40:AA40"/>
    <mergeCell ref="W41:AA41"/>
  </mergeCells>
  <phoneticPr fontId="2" type="noConversion"/>
  <pageMargins left="0.78740157480314965" right="0.59055118110236227" top="0" bottom="0" header="0.51181102362204722" footer="0.51181102362204722"/>
  <pageSetup paperSize="9" scale="8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7"/>
  <sheetViews>
    <sheetView topLeftCell="A2" workbookViewId="0">
      <selection activeCell="A57" sqref="A57:J57"/>
    </sheetView>
  </sheetViews>
  <sheetFormatPr defaultRowHeight="13.2" x14ac:dyDescent="0.25"/>
  <cols>
    <col min="2" max="2" width="5.88671875" customWidth="1"/>
    <col min="3" max="3" width="2" customWidth="1"/>
    <col min="4" max="4" width="2.44140625" customWidth="1"/>
    <col min="5" max="5" width="3.5546875" customWidth="1"/>
    <col min="6" max="6" width="6.33203125" customWidth="1"/>
    <col min="7" max="7" width="15" customWidth="1"/>
    <col min="8" max="8" width="18.33203125" customWidth="1"/>
    <col min="9" max="9" width="18.6640625" customWidth="1"/>
    <col min="10" max="10" width="19.5546875" customWidth="1"/>
  </cols>
  <sheetData>
    <row r="2" spans="1:10" ht="24.6" x14ac:dyDescent="0.4">
      <c r="A2" s="60" t="s">
        <v>55</v>
      </c>
    </row>
    <row r="4" spans="1:10" s="49" customFormat="1" x14ac:dyDescent="0.25">
      <c r="A4" s="291" t="s">
        <v>47</v>
      </c>
      <c r="B4" s="292"/>
      <c r="C4" s="292"/>
      <c r="D4" s="292"/>
      <c r="E4" s="292"/>
      <c r="F4" s="293"/>
      <c r="G4" s="305" t="s">
        <v>41</v>
      </c>
      <c r="H4" s="306" t="s">
        <v>42</v>
      </c>
      <c r="I4" s="287" t="s">
        <v>46</v>
      </c>
      <c r="J4" s="305" t="s">
        <v>43</v>
      </c>
    </row>
    <row r="5" spans="1:10" s="49" customFormat="1" x14ac:dyDescent="0.25">
      <c r="A5" s="424"/>
      <c r="B5" s="357"/>
      <c r="C5" s="357"/>
      <c r="D5" s="357"/>
      <c r="E5" s="357"/>
      <c r="F5" s="358"/>
      <c r="G5" s="297"/>
      <c r="H5" s="298"/>
      <c r="I5" s="295"/>
      <c r="J5" s="303">
        <f>H5+I5</f>
        <v>0</v>
      </c>
    </row>
    <row r="6" spans="1:10" s="49" customFormat="1" x14ac:dyDescent="0.25">
      <c r="A6" s="424"/>
      <c r="B6" s="357"/>
      <c r="C6" s="357"/>
      <c r="D6" s="357"/>
      <c r="E6" s="357"/>
      <c r="F6" s="358"/>
      <c r="G6" s="307"/>
      <c r="H6" s="298"/>
      <c r="I6" s="295"/>
      <c r="J6" s="303">
        <f t="shared" ref="J6:J27" si="0">H6+I6</f>
        <v>0</v>
      </c>
    </row>
    <row r="7" spans="1:10" s="49" customFormat="1" x14ac:dyDescent="0.25">
      <c r="A7" s="356"/>
      <c r="B7" s="357"/>
      <c r="C7" s="357"/>
      <c r="D7" s="357"/>
      <c r="E7" s="357"/>
      <c r="F7" s="358"/>
      <c r="G7" s="307"/>
      <c r="H7" s="298"/>
      <c r="I7" s="295"/>
      <c r="J7" s="303">
        <f t="shared" si="0"/>
        <v>0</v>
      </c>
    </row>
    <row r="8" spans="1:10" s="49" customFormat="1" x14ac:dyDescent="0.25">
      <c r="A8" s="427"/>
      <c r="B8" s="357"/>
      <c r="C8" s="357"/>
      <c r="D8" s="357"/>
      <c r="E8" s="357"/>
      <c r="F8" s="358"/>
      <c r="G8" s="307"/>
      <c r="H8" s="298"/>
      <c r="I8" s="295"/>
      <c r="J8" s="303">
        <f t="shared" si="0"/>
        <v>0</v>
      </c>
    </row>
    <row r="9" spans="1:10" s="49" customFormat="1" x14ac:dyDescent="0.25">
      <c r="A9" s="356"/>
      <c r="B9" s="357"/>
      <c r="C9" s="357"/>
      <c r="D9" s="357"/>
      <c r="E9" s="357"/>
      <c r="F9" s="358"/>
      <c r="G9" s="307"/>
      <c r="H9" s="298"/>
      <c r="I9" s="295"/>
      <c r="J9" s="303">
        <f t="shared" si="0"/>
        <v>0</v>
      </c>
    </row>
    <row r="10" spans="1:10" s="49" customFormat="1" x14ac:dyDescent="0.25">
      <c r="A10" s="356"/>
      <c r="B10" s="357"/>
      <c r="C10" s="357"/>
      <c r="D10" s="357"/>
      <c r="E10" s="357"/>
      <c r="F10" s="358"/>
      <c r="G10" s="307"/>
      <c r="H10" s="298"/>
      <c r="I10" s="295"/>
      <c r="J10" s="303">
        <f t="shared" si="0"/>
        <v>0</v>
      </c>
    </row>
    <row r="11" spans="1:10" s="49" customFormat="1" x14ac:dyDescent="0.25">
      <c r="A11" s="356"/>
      <c r="B11" s="357"/>
      <c r="C11" s="357"/>
      <c r="D11" s="357"/>
      <c r="E11" s="357"/>
      <c r="F11" s="358"/>
      <c r="G11" s="307"/>
      <c r="H11" s="298"/>
      <c r="I11" s="295"/>
      <c r="J11" s="303">
        <f t="shared" si="0"/>
        <v>0</v>
      </c>
    </row>
    <row r="12" spans="1:10" s="49" customFormat="1" x14ac:dyDescent="0.25">
      <c r="A12" s="356"/>
      <c r="B12" s="357"/>
      <c r="C12" s="357"/>
      <c r="D12" s="357"/>
      <c r="E12" s="357"/>
      <c r="F12" s="358"/>
      <c r="G12" s="307"/>
      <c r="H12" s="298"/>
      <c r="I12" s="295"/>
      <c r="J12" s="303">
        <f t="shared" si="0"/>
        <v>0</v>
      </c>
    </row>
    <row r="13" spans="1:10" s="49" customFormat="1" x14ac:dyDescent="0.25">
      <c r="A13" s="356"/>
      <c r="B13" s="357"/>
      <c r="C13" s="357"/>
      <c r="D13" s="357"/>
      <c r="E13" s="357"/>
      <c r="F13" s="358"/>
      <c r="G13" s="307"/>
      <c r="H13" s="298"/>
      <c r="I13" s="295"/>
      <c r="J13" s="303">
        <f t="shared" si="0"/>
        <v>0</v>
      </c>
    </row>
    <row r="14" spans="1:10" s="49" customFormat="1" x14ac:dyDescent="0.25">
      <c r="A14" s="356"/>
      <c r="B14" s="357"/>
      <c r="C14" s="357"/>
      <c r="D14" s="357"/>
      <c r="E14" s="357"/>
      <c r="F14" s="358"/>
      <c r="G14" s="307"/>
      <c r="H14" s="298"/>
      <c r="I14" s="295"/>
      <c r="J14" s="303">
        <f t="shared" si="0"/>
        <v>0</v>
      </c>
    </row>
    <row r="15" spans="1:10" s="49" customFormat="1" x14ac:dyDescent="0.25">
      <c r="A15" s="356"/>
      <c r="B15" s="357"/>
      <c r="C15" s="357"/>
      <c r="D15" s="357"/>
      <c r="E15" s="357"/>
      <c r="F15" s="358"/>
      <c r="G15" s="307"/>
      <c r="H15" s="298"/>
      <c r="I15" s="295"/>
      <c r="J15" s="303">
        <f t="shared" si="0"/>
        <v>0</v>
      </c>
    </row>
    <row r="16" spans="1:10" s="49" customFormat="1" x14ac:dyDescent="0.25">
      <c r="A16" s="356"/>
      <c r="B16" s="357"/>
      <c r="C16" s="357"/>
      <c r="D16" s="357"/>
      <c r="E16" s="357"/>
      <c r="F16" s="358"/>
      <c r="G16" s="307"/>
      <c r="H16" s="298"/>
      <c r="I16" s="295"/>
      <c r="J16" s="303">
        <f t="shared" si="0"/>
        <v>0</v>
      </c>
    </row>
    <row r="17" spans="1:10" s="49" customFormat="1" x14ac:dyDescent="0.25">
      <c r="A17" s="356"/>
      <c r="B17" s="357"/>
      <c r="C17" s="357"/>
      <c r="D17" s="357"/>
      <c r="E17" s="357"/>
      <c r="F17" s="358"/>
      <c r="G17" s="307"/>
      <c r="H17" s="298"/>
      <c r="I17" s="295"/>
      <c r="J17" s="303">
        <f t="shared" si="0"/>
        <v>0</v>
      </c>
    </row>
    <row r="18" spans="1:10" s="49" customFormat="1" x14ac:dyDescent="0.25">
      <c r="A18" s="356"/>
      <c r="B18" s="357"/>
      <c r="C18" s="357"/>
      <c r="D18" s="357"/>
      <c r="E18" s="357"/>
      <c r="F18" s="358"/>
      <c r="G18" s="307"/>
      <c r="H18" s="298"/>
      <c r="I18" s="295"/>
      <c r="J18" s="303">
        <f t="shared" si="0"/>
        <v>0</v>
      </c>
    </row>
    <row r="19" spans="1:10" s="49" customFormat="1" x14ac:dyDescent="0.25">
      <c r="A19" s="356"/>
      <c r="B19" s="357"/>
      <c r="C19" s="357"/>
      <c r="D19" s="357"/>
      <c r="E19" s="357"/>
      <c r="F19" s="358"/>
      <c r="G19" s="307"/>
      <c r="H19" s="298"/>
      <c r="I19" s="295"/>
      <c r="J19" s="303">
        <f t="shared" si="0"/>
        <v>0</v>
      </c>
    </row>
    <row r="20" spans="1:10" s="49" customFormat="1" x14ac:dyDescent="0.25">
      <c r="A20" s="356"/>
      <c r="B20" s="357"/>
      <c r="C20" s="357"/>
      <c r="D20" s="357"/>
      <c r="E20" s="357"/>
      <c r="F20" s="358"/>
      <c r="G20" s="307"/>
      <c r="H20" s="298"/>
      <c r="I20" s="295"/>
      <c r="J20" s="303">
        <f t="shared" si="0"/>
        <v>0</v>
      </c>
    </row>
    <row r="21" spans="1:10" s="49" customFormat="1" x14ac:dyDescent="0.25">
      <c r="A21" s="356"/>
      <c r="B21" s="357"/>
      <c r="C21" s="357"/>
      <c r="D21" s="357"/>
      <c r="E21" s="357"/>
      <c r="F21" s="358"/>
      <c r="G21" s="307"/>
      <c r="H21" s="298"/>
      <c r="I21" s="295"/>
      <c r="J21" s="303">
        <f t="shared" si="0"/>
        <v>0</v>
      </c>
    </row>
    <row r="22" spans="1:10" s="49" customFormat="1" x14ac:dyDescent="0.25">
      <c r="A22" s="356"/>
      <c r="B22" s="357"/>
      <c r="C22" s="357"/>
      <c r="D22" s="357"/>
      <c r="E22" s="357"/>
      <c r="F22" s="358"/>
      <c r="G22" s="307"/>
      <c r="H22" s="298"/>
      <c r="I22" s="295"/>
      <c r="J22" s="303">
        <f t="shared" si="0"/>
        <v>0</v>
      </c>
    </row>
    <row r="23" spans="1:10" s="49" customFormat="1" x14ac:dyDescent="0.25">
      <c r="A23" s="356"/>
      <c r="B23" s="357"/>
      <c r="C23" s="357"/>
      <c r="D23" s="357"/>
      <c r="E23" s="357"/>
      <c r="F23" s="358"/>
      <c r="G23" s="307"/>
      <c r="H23" s="298"/>
      <c r="I23" s="295"/>
      <c r="J23" s="303">
        <f t="shared" si="0"/>
        <v>0</v>
      </c>
    </row>
    <row r="24" spans="1:10" s="49" customFormat="1" x14ac:dyDescent="0.25">
      <c r="A24" s="356"/>
      <c r="B24" s="357"/>
      <c r="C24" s="357"/>
      <c r="D24" s="357"/>
      <c r="E24" s="357"/>
      <c r="F24" s="358"/>
      <c r="G24" s="307"/>
      <c r="H24" s="298"/>
      <c r="I24" s="295"/>
      <c r="J24" s="303">
        <f t="shared" si="0"/>
        <v>0</v>
      </c>
    </row>
    <row r="25" spans="1:10" s="49" customFormat="1" x14ac:dyDescent="0.25">
      <c r="A25" s="356"/>
      <c r="B25" s="357"/>
      <c r="C25" s="357"/>
      <c r="D25" s="357"/>
      <c r="E25" s="357"/>
      <c r="F25" s="358"/>
      <c r="G25" s="307"/>
      <c r="H25" s="298"/>
      <c r="I25" s="295"/>
      <c r="J25" s="303">
        <f t="shared" si="0"/>
        <v>0</v>
      </c>
    </row>
    <row r="26" spans="1:10" s="49" customFormat="1" x14ac:dyDescent="0.25">
      <c r="A26" s="356"/>
      <c r="B26" s="357"/>
      <c r="C26" s="357"/>
      <c r="D26" s="357"/>
      <c r="E26" s="357"/>
      <c r="F26" s="358"/>
      <c r="G26" s="307"/>
      <c r="H26" s="298"/>
      <c r="I26" s="295"/>
      <c r="J26" s="303">
        <f t="shared" si="0"/>
        <v>0</v>
      </c>
    </row>
    <row r="27" spans="1:10" s="49" customFormat="1" x14ac:dyDescent="0.25">
      <c r="A27" s="356"/>
      <c r="B27" s="357"/>
      <c r="C27" s="357"/>
      <c r="D27" s="357"/>
      <c r="E27" s="357"/>
      <c r="F27" s="358"/>
      <c r="G27" s="307"/>
      <c r="H27" s="298"/>
      <c r="I27" s="295"/>
      <c r="J27" s="303">
        <f t="shared" si="0"/>
        <v>0</v>
      </c>
    </row>
    <row r="28" spans="1:10" s="49" customFormat="1" x14ac:dyDescent="0.25">
      <c r="A28" s="55" t="s">
        <v>49</v>
      </c>
      <c r="B28" s="56"/>
      <c r="C28" s="56"/>
      <c r="D28" s="56"/>
      <c r="E28" s="56"/>
      <c r="F28" s="57"/>
      <c r="G28" s="308">
        <f>SUM(G5:G27)</f>
        <v>0</v>
      </c>
      <c r="H28" s="304">
        <f>SUM(H5:H27)</f>
        <v>0</v>
      </c>
      <c r="I28" s="299">
        <f>SUM(I5:I27)</f>
        <v>0</v>
      </c>
      <c r="J28" s="304">
        <f>SUM(H28:I28)</f>
        <v>0</v>
      </c>
    </row>
    <row r="29" spans="1:10" s="49" customFormat="1" x14ac:dyDescent="0.25">
      <c r="A29" s="54" t="s">
        <v>48</v>
      </c>
      <c r="F29" s="53"/>
      <c r="G29" s="309"/>
      <c r="H29" s="300"/>
      <c r="I29" s="296"/>
      <c r="J29" s="303">
        <f>H29+I29</f>
        <v>0</v>
      </c>
    </row>
    <row r="30" spans="1:10" s="49" customFormat="1" x14ac:dyDescent="0.25">
      <c r="A30" s="54" t="s">
        <v>146</v>
      </c>
      <c r="F30" s="53"/>
      <c r="G30" s="309"/>
      <c r="H30" s="300"/>
      <c r="I30" s="296"/>
      <c r="J30" s="303">
        <f t="shared" ref="J30:J56" si="1">H30+I30</f>
        <v>0</v>
      </c>
    </row>
    <row r="31" spans="1:10" s="49" customFormat="1" x14ac:dyDescent="0.25">
      <c r="A31" s="356"/>
      <c r="B31" s="357"/>
      <c r="C31" s="357"/>
      <c r="D31" s="357"/>
      <c r="E31" s="357"/>
      <c r="F31" s="358"/>
      <c r="G31" s="309"/>
      <c r="H31" s="300"/>
      <c r="I31" s="296"/>
      <c r="J31" s="303">
        <f t="shared" si="1"/>
        <v>0</v>
      </c>
    </row>
    <row r="32" spans="1:10" s="49" customFormat="1" x14ac:dyDescent="0.25">
      <c r="A32" s="356"/>
      <c r="B32" s="357"/>
      <c r="C32" s="357"/>
      <c r="D32" s="357"/>
      <c r="E32" s="357"/>
      <c r="F32" s="358"/>
      <c r="G32" s="309"/>
      <c r="H32" s="300"/>
      <c r="I32" s="296"/>
      <c r="J32" s="303">
        <f t="shared" si="1"/>
        <v>0</v>
      </c>
    </row>
    <row r="33" spans="1:10" s="49" customFormat="1" x14ac:dyDescent="0.25">
      <c r="A33" s="356"/>
      <c r="B33" s="357"/>
      <c r="C33" s="357"/>
      <c r="D33" s="357"/>
      <c r="E33" s="357"/>
      <c r="F33" s="358"/>
      <c r="G33" s="309"/>
      <c r="H33" s="300"/>
      <c r="I33" s="296"/>
      <c r="J33" s="303">
        <f t="shared" si="1"/>
        <v>0</v>
      </c>
    </row>
    <row r="34" spans="1:10" s="49" customFormat="1" x14ac:dyDescent="0.25">
      <c r="A34" s="356"/>
      <c r="B34" s="357"/>
      <c r="C34" s="357"/>
      <c r="D34" s="357"/>
      <c r="E34" s="357"/>
      <c r="F34" s="358"/>
      <c r="G34" s="309"/>
      <c r="H34" s="300"/>
      <c r="I34" s="296"/>
      <c r="J34" s="303">
        <f t="shared" si="1"/>
        <v>0</v>
      </c>
    </row>
    <row r="35" spans="1:10" s="49" customFormat="1" x14ac:dyDescent="0.25">
      <c r="A35" s="356"/>
      <c r="B35" s="357"/>
      <c r="C35" s="357"/>
      <c r="D35" s="357"/>
      <c r="E35" s="357"/>
      <c r="F35" s="358"/>
      <c r="G35" s="309"/>
      <c r="H35" s="300"/>
      <c r="I35" s="296"/>
      <c r="J35" s="303">
        <f t="shared" si="1"/>
        <v>0</v>
      </c>
    </row>
    <row r="36" spans="1:10" s="49" customFormat="1" x14ac:dyDescent="0.25">
      <c r="A36" s="356"/>
      <c r="B36" s="357"/>
      <c r="C36" s="357"/>
      <c r="D36" s="357"/>
      <c r="E36" s="357"/>
      <c r="F36" s="358"/>
      <c r="G36" s="309"/>
      <c r="H36" s="300"/>
      <c r="I36" s="296"/>
      <c r="J36" s="303">
        <f t="shared" si="1"/>
        <v>0</v>
      </c>
    </row>
    <row r="37" spans="1:10" s="49" customFormat="1" x14ac:dyDescent="0.25">
      <c r="A37" s="356"/>
      <c r="B37" s="357"/>
      <c r="C37" s="357"/>
      <c r="D37" s="357"/>
      <c r="E37" s="357"/>
      <c r="F37" s="358"/>
      <c r="G37" s="309"/>
      <c r="H37" s="300"/>
      <c r="I37" s="296"/>
      <c r="J37" s="303">
        <f t="shared" si="1"/>
        <v>0</v>
      </c>
    </row>
    <row r="38" spans="1:10" s="49" customFormat="1" x14ac:dyDescent="0.25">
      <c r="A38" s="356"/>
      <c r="B38" s="357"/>
      <c r="C38" s="357"/>
      <c r="D38" s="357"/>
      <c r="E38" s="357"/>
      <c r="F38" s="358"/>
      <c r="G38" s="309"/>
      <c r="H38" s="300"/>
      <c r="I38" s="296"/>
      <c r="J38" s="303">
        <f t="shared" si="1"/>
        <v>0</v>
      </c>
    </row>
    <row r="39" spans="1:10" s="49" customFormat="1" x14ac:dyDescent="0.25">
      <c r="A39" s="356"/>
      <c r="B39" s="357"/>
      <c r="C39" s="357"/>
      <c r="D39" s="357"/>
      <c r="E39" s="357"/>
      <c r="F39" s="358"/>
      <c r="G39" s="309"/>
      <c r="H39" s="300"/>
      <c r="I39" s="296"/>
      <c r="J39" s="303">
        <f t="shared" si="1"/>
        <v>0</v>
      </c>
    </row>
    <row r="40" spans="1:10" s="49" customFormat="1" x14ac:dyDescent="0.25">
      <c r="A40" s="427"/>
      <c r="B40" s="357"/>
      <c r="C40" s="357"/>
      <c r="D40" s="357"/>
      <c r="E40" s="357"/>
      <c r="F40" s="358"/>
      <c r="G40" s="309"/>
      <c r="H40" s="300"/>
      <c r="I40" s="296"/>
      <c r="J40" s="303">
        <f t="shared" si="1"/>
        <v>0</v>
      </c>
    </row>
    <row r="41" spans="1:10" s="49" customFormat="1" x14ac:dyDescent="0.25">
      <c r="A41" s="356"/>
      <c r="B41" s="357"/>
      <c r="C41" s="357"/>
      <c r="D41" s="357"/>
      <c r="E41" s="357"/>
      <c r="F41" s="358"/>
      <c r="G41" s="309"/>
      <c r="H41" s="300"/>
      <c r="I41" s="296"/>
      <c r="J41" s="303">
        <f t="shared" si="1"/>
        <v>0</v>
      </c>
    </row>
    <row r="42" spans="1:10" s="49" customFormat="1" x14ac:dyDescent="0.25">
      <c r="A42" s="356"/>
      <c r="B42" s="357"/>
      <c r="C42" s="357"/>
      <c r="D42" s="357"/>
      <c r="E42" s="357"/>
      <c r="F42" s="358"/>
      <c r="G42" s="309"/>
      <c r="H42" s="300"/>
      <c r="I42" s="296"/>
      <c r="J42" s="303">
        <f t="shared" si="1"/>
        <v>0</v>
      </c>
    </row>
    <row r="43" spans="1:10" s="49" customFormat="1" x14ac:dyDescent="0.25">
      <c r="A43" s="356"/>
      <c r="B43" s="357"/>
      <c r="C43" s="357"/>
      <c r="D43" s="357"/>
      <c r="E43" s="357"/>
      <c r="F43" s="358"/>
      <c r="G43" s="309"/>
      <c r="H43" s="300"/>
      <c r="I43" s="296"/>
      <c r="J43" s="303">
        <f t="shared" si="1"/>
        <v>0</v>
      </c>
    </row>
    <row r="44" spans="1:10" s="49" customFormat="1" x14ac:dyDescent="0.25">
      <c r="A44" s="356"/>
      <c r="B44" s="357"/>
      <c r="C44" s="357"/>
      <c r="D44" s="357"/>
      <c r="E44" s="357"/>
      <c r="F44" s="358"/>
      <c r="G44" s="309"/>
      <c r="H44" s="300"/>
      <c r="I44" s="296"/>
      <c r="J44" s="303">
        <f t="shared" si="1"/>
        <v>0</v>
      </c>
    </row>
    <row r="45" spans="1:10" s="49" customFormat="1" x14ac:dyDescent="0.25">
      <c r="A45" s="356"/>
      <c r="B45" s="357"/>
      <c r="C45" s="357"/>
      <c r="D45" s="357"/>
      <c r="E45" s="357"/>
      <c r="F45" s="358"/>
      <c r="G45" s="309"/>
      <c r="H45" s="300"/>
      <c r="I45" s="296"/>
      <c r="J45" s="303">
        <f t="shared" si="1"/>
        <v>0</v>
      </c>
    </row>
    <row r="46" spans="1:10" s="49" customFormat="1" x14ac:dyDescent="0.25">
      <c r="A46" s="356"/>
      <c r="B46" s="357"/>
      <c r="C46" s="357"/>
      <c r="D46" s="357"/>
      <c r="E46" s="357"/>
      <c r="F46" s="358"/>
      <c r="G46" s="309"/>
      <c r="H46" s="300"/>
      <c r="I46" s="296"/>
      <c r="J46" s="303">
        <f t="shared" si="1"/>
        <v>0</v>
      </c>
    </row>
    <row r="47" spans="1:10" s="49" customFormat="1" x14ac:dyDescent="0.25">
      <c r="A47" s="356"/>
      <c r="B47" s="357"/>
      <c r="C47" s="357"/>
      <c r="D47" s="357"/>
      <c r="E47" s="357"/>
      <c r="F47" s="358"/>
      <c r="G47" s="309"/>
      <c r="H47" s="300"/>
      <c r="I47" s="296"/>
      <c r="J47" s="303">
        <f t="shared" si="1"/>
        <v>0</v>
      </c>
    </row>
    <row r="48" spans="1:10" s="49" customFormat="1" x14ac:dyDescent="0.25">
      <c r="A48" s="356"/>
      <c r="B48" s="357"/>
      <c r="C48" s="357"/>
      <c r="D48" s="357"/>
      <c r="E48" s="357"/>
      <c r="F48" s="358"/>
      <c r="G48" s="309"/>
      <c r="H48" s="300"/>
      <c r="I48" s="296"/>
      <c r="J48" s="303">
        <f t="shared" si="1"/>
        <v>0</v>
      </c>
    </row>
    <row r="49" spans="1:10" s="49" customFormat="1" x14ac:dyDescent="0.25">
      <c r="A49" s="356"/>
      <c r="B49" s="357"/>
      <c r="C49" s="357"/>
      <c r="D49" s="357"/>
      <c r="E49" s="357"/>
      <c r="F49" s="358"/>
      <c r="G49" s="309"/>
      <c r="H49" s="300"/>
      <c r="I49" s="296"/>
      <c r="J49" s="303">
        <f t="shared" si="1"/>
        <v>0</v>
      </c>
    </row>
    <row r="50" spans="1:10" s="49" customFormat="1" x14ac:dyDescent="0.25">
      <c r="A50" s="356"/>
      <c r="B50" s="357"/>
      <c r="C50" s="357"/>
      <c r="D50" s="357"/>
      <c r="E50" s="357"/>
      <c r="F50" s="358"/>
      <c r="G50" s="309"/>
      <c r="H50" s="300"/>
      <c r="I50" s="296"/>
      <c r="J50" s="303">
        <f t="shared" si="1"/>
        <v>0</v>
      </c>
    </row>
    <row r="51" spans="1:10" s="49" customFormat="1" x14ac:dyDescent="0.25">
      <c r="A51" s="356"/>
      <c r="B51" s="357"/>
      <c r="C51" s="357"/>
      <c r="D51" s="357"/>
      <c r="E51" s="357"/>
      <c r="F51" s="358"/>
      <c r="G51" s="309"/>
      <c r="H51" s="300"/>
      <c r="I51" s="296"/>
      <c r="J51" s="303">
        <f t="shared" si="1"/>
        <v>0</v>
      </c>
    </row>
    <row r="52" spans="1:10" s="49" customFormat="1" x14ac:dyDescent="0.25">
      <c r="A52" s="356"/>
      <c r="B52" s="357"/>
      <c r="C52" s="357"/>
      <c r="D52" s="357"/>
      <c r="E52" s="357"/>
      <c r="F52" s="358"/>
      <c r="G52" s="309"/>
      <c r="H52" s="300"/>
      <c r="I52" s="296"/>
      <c r="J52" s="303">
        <f t="shared" si="1"/>
        <v>0</v>
      </c>
    </row>
    <row r="53" spans="1:10" s="49" customFormat="1" x14ac:dyDescent="0.25">
      <c r="A53" s="356"/>
      <c r="B53" s="357"/>
      <c r="C53" s="357"/>
      <c r="D53" s="357"/>
      <c r="E53" s="357"/>
      <c r="F53" s="358"/>
      <c r="G53" s="309"/>
      <c r="H53" s="300"/>
      <c r="I53" s="296"/>
      <c r="J53" s="303">
        <f t="shared" si="1"/>
        <v>0</v>
      </c>
    </row>
    <row r="54" spans="1:10" s="49" customFormat="1" x14ac:dyDescent="0.25">
      <c r="A54" s="356"/>
      <c r="B54" s="357"/>
      <c r="C54" s="357"/>
      <c r="D54" s="357"/>
      <c r="E54" s="357"/>
      <c r="F54" s="358"/>
      <c r="G54" s="309"/>
      <c r="H54" s="300"/>
      <c r="I54" s="296"/>
      <c r="J54" s="303">
        <f t="shared" si="1"/>
        <v>0</v>
      </c>
    </row>
    <row r="55" spans="1:10" s="49" customFormat="1" x14ac:dyDescent="0.25">
      <c r="A55" s="356"/>
      <c r="B55" s="357"/>
      <c r="C55" s="357"/>
      <c r="D55" s="357"/>
      <c r="E55" s="357"/>
      <c r="F55" s="358"/>
      <c r="G55" s="309"/>
      <c r="H55" s="300"/>
      <c r="I55" s="296"/>
      <c r="J55" s="303">
        <f t="shared" si="1"/>
        <v>0</v>
      </c>
    </row>
    <row r="56" spans="1:10" s="49" customFormat="1" x14ac:dyDescent="0.25">
      <c r="A56" s="55" t="s">
        <v>147</v>
      </c>
      <c r="B56" s="55"/>
      <c r="C56" s="55"/>
      <c r="D56" s="55"/>
      <c r="E56" s="55"/>
      <c r="F56" s="302"/>
      <c r="G56" s="308">
        <f>SUM(G29:G55)</f>
        <v>0</v>
      </c>
      <c r="H56" s="304">
        <f t="shared" ref="H56:I56" si="2">SUM(H29:H55)</f>
        <v>0</v>
      </c>
      <c r="I56" s="308">
        <f t="shared" si="2"/>
        <v>0</v>
      </c>
      <c r="J56" s="304">
        <f t="shared" si="1"/>
        <v>0</v>
      </c>
    </row>
    <row r="57" spans="1:10" s="49" customFormat="1" x14ac:dyDescent="0.25">
      <c r="A57" s="55" t="s">
        <v>50</v>
      </c>
      <c r="B57" s="56"/>
      <c r="C57" s="56"/>
      <c r="D57" s="56"/>
      <c r="E57" s="56"/>
      <c r="F57" s="301"/>
      <c r="G57" s="308">
        <f>SUM(G56,G28)</f>
        <v>0</v>
      </c>
      <c r="H57" s="304">
        <f t="shared" ref="H57:J57" si="3">SUM(H56,H28)</f>
        <v>0</v>
      </c>
      <c r="I57" s="308">
        <f t="shared" si="3"/>
        <v>0</v>
      </c>
      <c r="J57" s="304">
        <f t="shared" si="3"/>
        <v>0</v>
      </c>
    </row>
  </sheetData>
  <sheetProtection password="CF31" sheet="1" objects="1" scenarios="1"/>
  <mergeCells count="48">
    <mergeCell ref="A50:F50"/>
    <mergeCell ref="A45:F45"/>
    <mergeCell ref="A46:F46"/>
    <mergeCell ref="A23:F23"/>
    <mergeCell ref="A24:F24"/>
    <mergeCell ref="A25:F25"/>
    <mergeCell ref="A26:F26"/>
    <mergeCell ref="A55:F55"/>
    <mergeCell ref="A53:F53"/>
    <mergeCell ref="A11:F11"/>
    <mergeCell ref="A17:F17"/>
    <mergeCell ref="A13:F13"/>
    <mergeCell ref="A14:F14"/>
    <mergeCell ref="A15:F15"/>
    <mergeCell ref="A18:F18"/>
    <mergeCell ref="A19:F19"/>
    <mergeCell ref="A20:F20"/>
    <mergeCell ref="A21:F21"/>
    <mergeCell ref="A27:F27"/>
    <mergeCell ref="A38:F38"/>
    <mergeCell ref="A39:F39"/>
    <mergeCell ref="A33:F33"/>
    <mergeCell ref="A34:F34"/>
    <mergeCell ref="A54:F54"/>
    <mergeCell ref="A31:F31"/>
    <mergeCell ref="A52:F52"/>
    <mergeCell ref="A32:F32"/>
    <mergeCell ref="A37:F37"/>
    <mergeCell ref="A35:F35"/>
    <mergeCell ref="A36:F36"/>
    <mergeCell ref="A40:F40"/>
    <mergeCell ref="A41:F41"/>
    <mergeCell ref="A42:F42"/>
    <mergeCell ref="A43:F43"/>
    <mergeCell ref="A49:F49"/>
    <mergeCell ref="A47:F47"/>
    <mergeCell ref="A44:F44"/>
    <mergeCell ref="A48:F48"/>
    <mergeCell ref="A51:F51"/>
    <mergeCell ref="A5:F5"/>
    <mergeCell ref="A6:F6"/>
    <mergeCell ref="A22:F22"/>
    <mergeCell ref="A9:F9"/>
    <mergeCell ref="A10:F10"/>
    <mergeCell ref="A7:F7"/>
    <mergeCell ref="A8:F8"/>
    <mergeCell ref="A12:F12"/>
    <mergeCell ref="A16:F16"/>
  </mergeCells>
  <pageMargins left="0.11811023622047245" right="0.11811023622047245" top="0.74803149606299213" bottom="0.74803149606299213" header="0.31496062992125984" footer="0.31496062992125984"/>
  <pageSetup paperSize="9" orientation="portrait" r:id="rId1"/>
  <ignoredErrors>
    <ignoredError sqref="J28"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workbookViewId="0">
      <pane ySplit="5" topLeftCell="A12" activePane="bottomLeft" state="frozen"/>
      <selection pane="bottomLeft" activeCell="I8" sqref="I8"/>
    </sheetView>
  </sheetViews>
  <sheetFormatPr defaultRowHeight="13.2" x14ac:dyDescent="0.25"/>
  <cols>
    <col min="1" max="1" width="24.44140625" customWidth="1"/>
    <col min="2" max="7" width="15.44140625" customWidth="1"/>
    <col min="8" max="8" width="14.6640625" customWidth="1"/>
  </cols>
  <sheetData>
    <row r="1" spans="1:8" ht="25.5" customHeight="1" x14ac:dyDescent="0.3">
      <c r="A1" s="164" t="s">
        <v>66</v>
      </c>
    </row>
    <row r="2" spans="1:8" ht="16.5" customHeight="1" x14ac:dyDescent="0.25">
      <c r="A2" s="170" t="s">
        <v>100</v>
      </c>
      <c r="B2" s="171"/>
      <c r="C2" s="171"/>
      <c r="D2" s="160" t="s">
        <v>101</v>
      </c>
      <c r="E2" s="171"/>
    </row>
    <row r="3" spans="1:8" ht="16.5" customHeight="1" x14ac:dyDescent="0.25">
      <c r="A3" s="170" t="s">
        <v>102</v>
      </c>
      <c r="B3" s="172"/>
      <c r="C3" s="172"/>
      <c r="D3" s="160"/>
      <c r="E3" s="15"/>
    </row>
    <row r="4" spans="1:8" ht="9" customHeight="1" x14ac:dyDescent="0.25">
      <c r="B4" s="19"/>
    </row>
    <row r="5" spans="1:8" ht="27.6" x14ac:dyDescent="0.25">
      <c r="A5" s="161" t="s">
        <v>104</v>
      </c>
      <c r="B5" s="162" t="s">
        <v>63</v>
      </c>
      <c r="C5" s="163" t="s">
        <v>64</v>
      </c>
      <c r="D5" s="162" t="s">
        <v>97</v>
      </c>
      <c r="E5" s="162" t="s">
        <v>37</v>
      </c>
      <c r="F5" s="162" t="s">
        <v>65</v>
      </c>
      <c r="G5" s="162" t="s">
        <v>141</v>
      </c>
      <c r="H5" s="162" t="s">
        <v>152</v>
      </c>
    </row>
    <row r="6" spans="1:8" ht="13.8" x14ac:dyDescent="0.25">
      <c r="A6" s="294"/>
      <c r="B6" s="173"/>
      <c r="C6" s="174"/>
      <c r="D6" s="174"/>
      <c r="E6" s="174"/>
      <c r="F6" s="174"/>
      <c r="G6" s="320"/>
      <c r="H6" s="324"/>
    </row>
    <row r="7" spans="1:8" ht="13.8" x14ac:dyDescent="0.25">
      <c r="A7" s="294"/>
      <c r="B7" s="173"/>
      <c r="C7" s="174"/>
      <c r="D7" s="174"/>
      <c r="E7" s="174"/>
      <c r="F7" s="174"/>
      <c r="G7" s="320"/>
      <c r="H7" s="324"/>
    </row>
    <row r="8" spans="1:8" ht="13.8" x14ac:dyDescent="0.25">
      <c r="A8" s="294"/>
      <c r="B8" s="173"/>
      <c r="C8" s="174"/>
      <c r="D8" s="174"/>
      <c r="E8" s="174"/>
      <c r="F8" s="174"/>
      <c r="G8" s="320"/>
      <c r="H8" s="324"/>
    </row>
    <row r="9" spans="1:8" ht="13.8" x14ac:dyDescent="0.25">
      <c r="A9" s="294"/>
      <c r="B9" s="173"/>
      <c r="C9" s="174"/>
      <c r="D9" s="174"/>
      <c r="E9" s="174"/>
      <c r="F9" s="174"/>
      <c r="G9" s="320"/>
      <c r="H9" s="324"/>
    </row>
    <row r="10" spans="1:8" ht="13.8" x14ac:dyDescent="0.25">
      <c r="A10" s="294"/>
      <c r="B10" s="173"/>
      <c r="C10" s="174"/>
      <c r="D10" s="174"/>
      <c r="E10" s="174"/>
      <c r="F10" s="174"/>
      <c r="G10" s="320"/>
      <c r="H10" s="324"/>
    </row>
    <row r="11" spans="1:8" ht="13.8" x14ac:dyDescent="0.25">
      <c r="A11" s="294"/>
      <c r="B11" s="173"/>
      <c r="C11" s="174"/>
      <c r="D11" s="174"/>
      <c r="E11" s="174"/>
      <c r="F11" s="174"/>
      <c r="G11" s="320"/>
      <c r="H11" s="324"/>
    </row>
    <row r="12" spans="1:8" ht="13.8" x14ac:dyDescent="0.25">
      <c r="A12" s="294"/>
      <c r="B12" s="173"/>
      <c r="C12" s="174"/>
      <c r="D12" s="174"/>
      <c r="E12" s="174"/>
      <c r="F12" s="174"/>
      <c r="G12" s="320"/>
      <c r="H12" s="324"/>
    </row>
    <row r="13" spans="1:8" ht="13.8" x14ac:dyDescent="0.25">
      <c r="A13" s="294"/>
      <c r="B13" s="173"/>
      <c r="C13" s="174"/>
      <c r="D13" s="174"/>
      <c r="E13" s="174"/>
      <c r="F13" s="174"/>
      <c r="G13" s="320"/>
      <c r="H13" s="324"/>
    </row>
    <row r="14" spans="1:8" ht="13.8" x14ac:dyDescent="0.25">
      <c r="A14" s="294"/>
      <c r="B14" s="173"/>
      <c r="C14" s="174"/>
      <c r="D14" s="174"/>
      <c r="E14" s="174"/>
      <c r="F14" s="174"/>
      <c r="G14" s="320"/>
      <c r="H14" s="324"/>
    </row>
    <row r="15" spans="1:8" ht="13.8" x14ac:dyDescent="0.25">
      <c r="A15" s="294"/>
      <c r="B15" s="173"/>
      <c r="C15" s="174"/>
      <c r="D15" s="174"/>
      <c r="E15" s="174"/>
      <c r="F15" s="174"/>
      <c r="G15" s="320"/>
      <c r="H15" s="324"/>
    </row>
    <row r="16" spans="1:8" ht="13.8" x14ac:dyDescent="0.25">
      <c r="A16" s="294"/>
      <c r="B16" s="173"/>
      <c r="C16" s="174"/>
      <c r="D16" s="174"/>
      <c r="E16" s="174"/>
      <c r="F16" s="174"/>
      <c r="G16" s="320"/>
      <c r="H16" s="324"/>
    </row>
    <row r="17" spans="1:8" ht="13.8" x14ac:dyDescent="0.25">
      <c r="A17" s="294"/>
      <c r="B17" s="173"/>
      <c r="C17" s="174"/>
      <c r="D17" s="174"/>
      <c r="E17" s="174"/>
      <c r="F17" s="174"/>
      <c r="G17" s="320"/>
      <c r="H17" s="324"/>
    </row>
    <row r="18" spans="1:8" ht="13.8" x14ac:dyDescent="0.25">
      <c r="A18" s="294"/>
      <c r="B18" s="173"/>
      <c r="C18" s="174"/>
      <c r="D18" s="174"/>
      <c r="E18" s="174"/>
      <c r="F18" s="174"/>
      <c r="G18" s="320"/>
      <c r="H18" s="324"/>
    </row>
    <row r="19" spans="1:8" ht="13.8" x14ac:dyDescent="0.25">
      <c r="A19" s="294"/>
      <c r="B19" s="173"/>
      <c r="C19" s="174"/>
      <c r="D19" s="174"/>
      <c r="E19" s="174"/>
      <c r="F19" s="174"/>
      <c r="G19" s="320"/>
      <c r="H19" s="324"/>
    </row>
    <row r="20" spans="1:8" ht="13.8" x14ac:dyDescent="0.25">
      <c r="A20" s="294"/>
      <c r="B20" s="173"/>
      <c r="C20" s="174"/>
      <c r="D20" s="174"/>
      <c r="E20" s="174"/>
      <c r="F20" s="174"/>
      <c r="G20" s="320"/>
      <c r="H20" s="324"/>
    </row>
    <row r="21" spans="1:8" ht="13.8" x14ac:dyDescent="0.25">
      <c r="A21" s="294"/>
      <c r="B21" s="173"/>
      <c r="C21" s="174"/>
      <c r="D21" s="174"/>
      <c r="E21" s="174"/>
      <c r="F21" s="174"/>
      <c r="G21" s="320"/>
      <c r="H21" s="324"/>
    </row>
    <row r="22" spans="1:8" ht="13.8" x14ac:dyDescent="0.25">
      <c r="A22" s="294"/>
      <c r="B22" s="173"/>
      <c r="C22" s="174"/>
      <c r="D22" s="174"/>
      <c r="E22" s="174"/>
      <c r="F22" s="174"/>
      <c r="G22" s="320"/>
      <c r="H22" s="324"/>
    </row>
    <row r="23" spans="1:8" ht="13.8" x14ac:dyDescent="0.25">
      <c r="A23" s="294"/>
      <c r="B23" s="173"/>
      <c r="C23" s="174"/>
      <c r="D23" s="174"/>
      <c r="E23" s="174"/>
      <c r="F23" s="174"/>
      <c r="G23" s="320"/>
      <c r="H23" s="324"/>
    </row>
    <row r="24" spans="1:8" ht="13.8" x14ac:dyDescent="0.25">
      <c r="A24" s="294"/>
      <c r="B24" s="173"/>
      <c r="C24" s="174"/>
      <c r="D24" s="174"/>
      <c r="E24" s="174"/>
      <c r="F24" s="174"/>
      <c r="G24" s="320"/>
      <c r="H24" s="324"/>
    </row>
    <row r="25" spans="1:8" ht="13.8" x14ac:dyDescent="0.25">
      <c r="A25" s="294"/>
      <c r="B25" s="173"/>
      <c r="C25" s="174"/>
      <c r="D25" s="174"/>
      <c r="E25" s="174"/>
      <c r="F25" s="174"/>
      <c r="G25" s="320"/>
      <c r="H25" s="324"/>
    </row>
    <row r="26" spans="1:8" ht="13.8" x14ac:dyDescent="0.25">
      <c r="A26" s="294"/>
      <c r="B26" s="173"/>
      <c r="C26" s="174"/>
      <c r="D26" s="174"/>
      <c r="E26" s="174"/>
      <c r="F26" s="174"/>
      <c r="G26" s="320"/>
      <c r="H26" s="324"/>
    </row>
    <row r="27" spans="1:8" ht="13.8" x14ac:dyDescent="0.25">
      <c r="A27" s="294"/>
      <c r="B27" s="173"/>
      <c r="C27" s="174"/>
      <c r="D27" s="174"/>
      <c r="E27" s="174"/>
      <c r="F27" s="174"/>
      <c r="G27" s="320"/>
      <c r="H27" s="324"/>
    </row>
    <row r="28" spans="1:8" ht="13.8" x14ac:dyDescent="0.25">
      <c r="A28" s="294"/>
      <c r="B28" s="173"/>
      <c r="C28" s="174"/>
      <c r="D28" s="174"/>
      <c r="E28" s="174"/>
      <c r="F28" s="174"/>
      <c r="G28" s="320"/>
      <c r="H28" s="324"/>
    </row>
    <row r="29" spans="1:8" ht="13.8" x14ac:dyDescent="0.25">
      <c r="A29" s="294"/>
      <c r="B29" s="173"/>
      <c r="C29" s="174"/>
      <c r="D29" s="174"/>
      <c r="E29" s="174"/>
      <c r="F29" s="174"/>
      <c r="G29" s="320"/>
      <c r="H29" s="324"/>
    </row>
    <row r="30" spans="1:8" ht="13.8" x14ac:dyDescent="0.25">
      <c r="A30" s="294"/>
      <c r="B30" s="173"/>
      <c r="C30" s="174"/>
      <c r="D30" s="174"/>
      <c r="E30" s="174"/>
      <c r="F30" s="174"/>
      <c r="G30" s="320"/>
      <c r="H30" s="324"/>
    </row>
    <row r="31" spans="1:8" ht="13.8" x14ac:dyDescent="0.25">
      <c r="A31" s="294"/>
      <c r="B31" s="173"/>
      <c r="C31" s="174"/>
      <c r="D31" s="174"/>
      <c r="E31" s="174"/>
      <c r="F31" s="174"/>
      <c r="G31" s="320"/>
      <c r="H31" s="324"/>
    </row>
    <row r="32" spans="1:8" ht="13.8" x14ac:dyDescent="0.25">
      <c r="A32" s="294"/>
      <c r="B32" s="173"/>
      <c r="C32" s="174"/>
      <c r="D32" s="174"/>
      <c r="E32" s="174"/>
      <c r="F32" s="174"/>
      <c r="G32" s="320"/>
      <c r="H32" s="324"/>
    </row>
    <row r="33" spans="1:8" ht="13.8" x14ac:dyDescent="0.25">
      <c r="A33" s="294"/>
      <c r="B33" s="173"/>
      <c r="C33" s="174"/>
      <c r="D33" s="174"/>
      <c r="E33" s="174"/>
      <c r="F33" s="174"/>
      <c r="G33" s="320"/>
      <c r="H33" s="324"/>
    </row>
    <row r="34" spans="1:8" ht="13.8" x14ac:dyDescent="0.25">
      <c r="A34" s="294"/>
      <c r="B34" s="173"/>
      <c r="C34" s="174"/>
      <c r="D34" s="174"/>
      <c r="E34" s="174"/>
      <c r="F34" s="174"/>
      <c r="G34" s="320"/>
      <c r="H34" s="324"/>
    </row>
    <row r="35" spans="1:8" ht="13.8" x14ac:dyDescent="0.25">
      <c r="A35" s="294"/>
      <c r="B35" s="173"/>
      <c r="C35" s="174"/>
      <c r="D35" s="174"/>
      <c r="E35" s="174"/>
      <c r="F35" s="174"/>
      <c r="G35" s="320"/>
      <c r="H35" s="324"/>
    </row>
    <row r="36" spans="1:8" ht="13.8" x14ac:dyDescent="0.25">
      <c r="A36" s="294"/>
      <c r="B36" s="173"/>
      <c r="C36" s="174"/>
      <c r="D36" s="174"/>
      <c r="E36" s="174"/>
      <c r="F36" s="174"/>
      <c r="G36" s="320"/>
      <c r="H36" s="324"/>
    </row>
    <row r="37" spans="1:8" ht="13.8" x14ac:dyDescent="0.25">
      <c r="A37" s="294"/>
      <c r="B37" s="173"/>
      <c r="C37" s="174"/>
      <c r="D37" s="174"/>
      <c r="E37" s="174"/>
      <c r="F37" s="174"/>
      <c r="G37" s="320"/>
      <c r="H37" s="324"/>
    </row>
    <row r="38" spans="1:8" ht="13.8" x14ac:dyDescent="0.25">
      <c r="A38" s="294"/>
      <c r="B38" s="173"/>
      <c r="C38" s="174"/>
      <c r="D38" s="174"/>
      <c r="E38" s="174"/>
      <c r="F38" s="174"/>
      <c r="G38" s="320"/>
      <c r="H38" s="324"/>
    </row>
    <row r="39" spans="1:8" ht="13.8" x14ac:dyDescent="0.25">
      <c r="A39" s="294"/>
      <c r="B39" s="173"/>
      <c r="C39" s="174"/>
      <c r="D39" s="174"/>
      <c r="E39" s="174"/>
      <c r="F39" s="174"/>
      <c r="G39" s="320"/>
      <c r="H39" s="324"/>
    </row>
    <row r="40" spans="1:8" ht="13.8" x14ac:dyDescent="0.25">
      <c r="A40" s="294"/>
      <c r="B40" s="173"/>
      <c r="C40" s="174"/>
      <c r="D40" s="174"/>
      <c r="E40" s="174"/>
      <c r="F40" s="174"/>
      <c r="G40" s="320"/>
      <c r="H40" s="324"/>
    </row>
    <row r="41" spans="1:8" ht="13.8" x14ac:dyDescent="0.25">
      <c r="A41" s="294"/>
      <c r="B41" s="173"/>
      <c r="C41" s="174"/>
      <c r="D41" s="174"/>
      <c r="E41" s="174"/>
      <c r="F41" s="174"/>
      <c r="G41" s="320"/>
      <c r="H41" s="324"/>
    </row>
    <row r="42" spans="1:8" ht="13.8" x14ac:dyDescent="0.25">
      <c r="A42" s="294"/>
      <c r="B42" s="173"/>
      <c r="C42" s="174"/>
      <c r="D42" s="174"/>
      <c r="E42" s="174"/>
      <c r="F42" s="174"/>
      <c r="G42" s="320"/>
      <c r="H42" s="324"/>
    </row>
    <row r="43" spans="1:8" ht="13.8" x14ac:dyDescent="0.25">
      <c r="A43" s="294"/>
      <c r="B43" s="173"/>
      <c r="C43" s="174"/>
      <c r="D43" s="174"/>
      <c r="E43" s="174"/>
      <c r="F43" s="174"/>
      <c r="G43" s="320"/>
      <c r="H43" s="324"/>
    </row>
    <row r="44" spans="1:8" ht="13.8" x14ac:dyDescent="0.25">
      <c r="A44" s="294"/>
      <c r="B44" s="173"/>
      <c r="C44" s="174"/>
      <c r="D44" s="174"/>
      <c r="E44" s="174"/>
      <c r="F44" s="174"/>
      <c r="G44" s="320"/>
      <c r="H44" s="324"/>
    </row>
    <row r="45" spans="1:8" ht="13.8" x14ac:dyDescent="0.25">
      <c r="A45" s="294"/>
      <c r="B45" s="173"/>
      <c r="C45" s="174"/>
      <c r="D45" s="174"/>
      <c r="E45" s="175"/>
      <c r="F45" s="174"/>
      <c r="G45" s="320"/>
      <c r="H45" s="324"/>
    </row>
    <row r="46" spans="1:8" ht="13.8" x14ac:dyDescent="0.25">
      <c r="A46" s="294"/>
      <c r="B46" s="173"/>
      <c r="C46" s="174"/>
      <c r="D46" s="174"/>
      <c r="E46" s="174"/>
      <c r="F46" s="174"/>
      <c r="G46" s="320"/>
      <c r="H46" s="324"/>
    </row>
    <row r="47" spans="1:8" ht="13.8" x14ac:dyDescent="0.25">
      <c r="A47" s="294"/>
      <c r="B47" s="173"/>
      <c r="C47" s="174"/>
      <c r="D47" s="174"/>
      <c r="E47" s="174"/>
      <c r="F47" s="174"/>
      <c r="G47" s="320"/>
      <c r="H47" s="324"/>
    </row>
    <row r="48" spans="1:8" ht="13.8" x14ac:dyDescent="0.25">
      <c r="A48" s="294"/>
      <c r="B48" s="173"/>
      <c r="C48" s="174"/>
      <c r="D48" s="174"/>
      <c r="E48" s="174"/>
      <c r="F48" s="174"/>
      <c r="G48" s="320"/>
      <c r="H48" s="324"/>
    </row>
    <row r="49" spans="1:8" ht="13.8" x14ac:dyDescent="0.25">
      <c r="A49" s="294"/>
      <c r="B49" s="173"/>
      <c r="C49" s="174"/>
      <c r="D49" s="174"/>
      <c r="E49" s="174"/>
      <c r="F49" s="174"/>
      <c r="G49" s="320"/>
      <c r="H49" s="324"/>
    </row>
    <row r="50" spans="1:8" ht="13.8" x14ac:dyDescent="0.25">
      <c r="A50" s="294"/>
      <c r="B50" s="173"/>
      <c r="C50" s="174"/>
      <c r="D50" s="174"/>
      <c r="E50" s="174"/>
      <c r="F50" s="174"/>
      <c r="G50" s="320"/>
      <c r="H50" s="324"/>
    </row>
    <row r="51" spans="1:8" ht="13.8" x14ac:dyDescent="0.25">
      <c r="A51" s="294"/>
      <c r="B51" s="173"/>
      <c r="C51" s="174"/>
      <c r="D51" s="174"/>
      <c r="E51" s="174"/>
      <c r="F51" s="174"/>
      <c r="G51" s="320"/>
      <c r="H51" s="324"/>
    </row>
    <row r="52" spans="1:8" ht="13.8" x14ac:dyDescent="0.25">
      <c r="A52" s="294"/>
      <c r="B52" s="173"/>
      <c r="C52" s="174"/>
      <c r="D52" s="174"/>
      <c r="E52" s="174"/>
      <c r="F52" s="174"/>
      <c r="G52" s="320"/>
      <c r="H52" s="324"/>
    </row>
    <row r="53" spans="1:8" ht="13.8" x14ac:dyDescent="0.25">
      <c r="A53" s="294"/>
      <c r="B53" s="173"/>
      <c r="C53" s="174"/>
      <c r="D53" s="174"/>
      <c r="E53" s="174"/>
      <c r="F53" s="174"/>
      <c r="G53" s="320"/>
      <c r="H53" s="324"/>
    </row>
    <row r="54" spans="1:8" ht="13.8" x14ac:dyDescent="0.25">
      <c r="A54" s="294"/>
      <c r="B54" s="173"/>
      <c r="C54" s="174"/>
      <c r="D54" s="174"/>
      <c r="E54" s="174"/>
      <c r="F54" s="174"/>
      <c r="G54" s="320"/>
      <c r="H54" s="324"/>
    </row>
    <row r="55" spans="1:8" ht="13.8" x14ac:dyDescent="0.25">
      <c r="A55" s="294"/>
      <c r="B55" s="173"/>
      <c r="C55" s="174"/>
      <c r="D55" s="174"/>
      <c r="E55" s="174"/>
      <c r="F55" s="174"/>
      <c r="G55" s="320"/>
      <c r="H55" s="324"/>
    </row>
    <row r="56" spans="1:8" ht="13.8" x14ac:dyDescent="0.25">
      <c r="A56" s="294"/>
      <c r="B56" s="173"/>
      <c r="C56" s="174"/>
      <c r="D56" s="174"/>
      <c r="E56" s="174"/>
      <c r="F56" s="174"/>
      <c r="G56" s="320"/>
      <c r="H56" s="324"/>
    </row>
    <row r="57" spans="1:8" ht="13.8" x14ac:dyDescent="0.25">
      <c r="A57" s="294"/>
      <c r="B57" s="173"/>
      <c r="C57" s="174"/>
      <c r="D57" s="174"/>
      <c r="E57" s="174"/>
      <c r="F57" s="174"/>
      <c r="G57" s="320"/>
      <c r="H57" s="324"/>
    </row>
    <row r="58" spans="1:8" ht="13.8" x14ac:dyDescent="0.25">
      <c r="A58" s="294"/>
      <c r="B58" s="173"/>
      <c r="C58" s="174"/>
      <c r="D58" s="174"/>
      <c r="E58" s="174"/>
      <c r="F58" s="174"/>
      <c r="G58" s="320"/>
      <c r="H58" s="324"/>
    </row>
    <row r="59" spans="1:8" ht="13.8" x14ac:dyDescent="0.25">
      <c r="A59" s="294"/>
      <c r="B59" s="173"/>
      <c r="C59" s="174"/>
      <c r="D59" s="174"/>
      <c r="E59" s="174"/>
      <c r="F59" s="174"/>
      <c r="G59" s="320"/>
      <c r="H59" s="324"/>
    </row>
    <row r="60" spans="1:8" ht="13.8" x14ac:dyDescent="0.25">
      <c r="A60" s="294"/>
      <c r="B60" s="173"/>
      <c r="C60" s="174"/>
      <c r="D60" s="174"/>
      <c r="E60" s="174"/>
      <c r="F60" s="174"/>
      <c r="G60" s="320"/>
      <c r="H60" s="324"/>
    </row>
    <row r="61" spans="1:8" ht="13.8" x14ac:dyDescent="0.25">
      <c r="A61" s="294"/>
      <c r="B61" s="173"/>
      <c r="C61" s="174"/>
      <c r="D61" s="174"/>
      <c r="E61" s="174"/>
      <c r="F61" s="174"/>
      <c r="G61" s="320"/>
      <c r="H61" s="324"/>
    </row>
    <row r="62" spans="1:8" ht="13.8" x14ac:dyDescent="0.25">
      <c r="A62" s="294"/>
      <c r="B62" s="173"/>
      <c r="C62" s="174"/>
      <c r="D62" s="174"/>
      <c r="E62" s="174"/>
      <c r="F62" s="174"/>
      <c r="G62" s="320"/>
      <c r="H62" s="324"/>
    </row>
    <row r="63" spans="1:8" ht="13.8" x14ac:dyDescent="0.25">
      <c r="A63" s="294"/>
      <c r="B63" s="173"/>
      <c r="C63" s="174"/>
      <c r="D63" s="174"/>
      <c r="E63" s="174"/>
      <c r="F63" s="174"/>
      <c r="G63" s="320"/>
      <c r="H63" s="324"/>
    </row>
    <row r="64" spans="1:8" ht="13.8" x14ac:dyDescent="0.25">
      <c r="A64" s="165" t="s">
        <v>98</v>
      </c>
      <c r="B64" s="176"/>
      <c r="C64" s="177">
        <f>SUM(C6:C63)*0.4268</f>
        <v>0</v>
      </c>
      <c r="D64" s="177"/>
      <c r="E64" s="177"/>
      <c r="F64" s="177"/>
      <c r="G64" s="321"/>
      <c r="H64" s="325"/>
    </row>
    <row r="65" spans="1:8" ht="13.8" x14ac:dyDescent="0.25">
      <c r="A65" s="165" t="s">
        <v>99</v>
      </c>
      <c r="B65" s="176"/>
      <c r="C65" s="177"/>
      <c r="D65" s="178"/>
      <c r="E65" s="177"/>
      <c r="F65" s="177">
        <f>0.15*C66</f>
        <v>0</v>
      </c>
      <c r="G65" s="321"/>
      <c r="H65" s="325"/>
    </row>
    <row r="66" spans="1:8" ht="13.8" x14ac:dyDescent="0.25">
      <c r="A66" s="167" t="s">
        <v>95</v>
      </c>
      <c r="B66" s="179"/>
      <c r="C66" s="178">
        <f>SUM(C6:C65)</f>
        <v>0</v>
      </c>
      <c r="D66" s="178">
        <f>SUM(D6:D65)</f>
        <v>0</v>
      </c>
      <c r="E66" s="178">
        <f>SUM(E6:E65)</f>
        <v>0</v>
      </c>
      <c r="F66" s="178">
        <f>SUM(F6:F65)</f>
        <v>0</v>
      </c>
      <c r="G66" s="322">
        <f>SUM(G6:G65)</f>
        <v>0</v>
      </c>
      <c r="H66" s="325"/>
    </row>
    <row r="67" spans="1:8" ht="27.75" customHeight="1" x14ac:dyDescent="0.3">
      <c r="A67" s="168" t="s">
        <v>103</v>
      </c>
      <c r="B67" s="169"/>
      <c r="C67" s="166"/>
      <c r="D67" s="166"/>
      <c r="E67" s="166"/>
      <c r="F67" s="166"/>
      <c r="G67" s="323">
        <f>C66+D66+E66+F66+G66</f>
        <v>0</v>
      </c>
      <c r="H67" s="325"/>
    </row>
  </sheetData>
  <pageMargins left="0.25" right="0.25" top="0.75" bottom="0.75" header="0.3" footer="0.3"/>
  <pageSetup paperSize="9" scale="7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tabSelected="1" zoomScale="110" zoomScaleNormal="110" workbookViewId="0">
      <selection activeCell="B6" sqref="B6"/>
    </sheetView>
  </sheetViews>
  <sheetFormatPr defaultRowHeight="13.2" x14ac:dyDescent="0.25"/>
  <cols>
    <col min="1" max="1" width="42.44140625" customWidth="1"/>
    <col min="2" max="2" width="20.6640625" customWidth="1"/>
    <col min="3" max="3" width="22.33203125" customWidth="1"/>
  </cols>
  <sheetData>
    <row r="1" spans="1:3" ht="50.25" customHeight="1" x14ac:dyDescent="0.3">
      <c r="A1" s="70" t="s">
        <v>106</v>
      </c>
    </row>
    <row r="2" spans="1:3" ht="30.75" customHeight="1" x14ac:dyDescent="0.3">
      <c r="A2" s="70"/>
    </row>
    <row r="3" spans="1:3" ht="42" customHeight="1" x14ac:dyDescent="0.35">
      <c r="A3" s="63" t="s">
        <v>68</v>
      </c>
      <c r="B3" s="64"/>
      <c r="C3" s="65"/>
    </row>
    <row r="4" spans="1:3" ht="39.75" customHeight="1" x14ac:dyDescent="0.3">
      <c r="A4" s="66"/>
      <c r="B4" s="67" t="s">
        <v>107</v>
      </c>
      <c r="C4" s="67" t="s">
        <v>108</v>
      </c>
    </row>
    <row r="5" spans="1:3" ht="39.75" customHeight="1" x14ac:dyDescent="0.25">
      <c r="A5" s="66" t="s">
        <v>43</v>
      </c>
      <c r="B5" s="156">
        <f>Rekvisitionsblankett!W39</f>
        <v>0</v>
      </c>
      <c r="C5" s="156">
        <f>Rekvisitionsblankett!W42</f>
        <v>0</v>
      </c>
    </row>
    <row r="6" spans="1:3" ht="39.75" customHeight="1" x14ac:dyDescent="0.25">
      <c r="A6" s="68" t="s">
        <v>67</v>
      </c>
      <c r="B6" s="326"/>
      <c r="C6" s="326"/>
    </row>
    <row r="7" spans="1:3" ht="39.75" customHeight="1" x14ac:dyDescent="0.25">
      <c r="A7" s="69" t="s">
        <v>60</v>
      </c>
      <c r="B7" s="155">
        <f>B5*B6</f>
        <v>0</v>
      </c>
      <c r="C7" s="155">
        <f>C5*C6</f>
        <v>0</v>
      </c>
    </row>
    <row r="8" spans="1:3" ht="39.75" customHeight="1" x14ac:dyDescent="0.25">
      <c r="A8" s="69" t="s">
        <v>61</v>
      </c>
      <c r="B8" s="154"/>
      <c r="C8" s="155">
        <f>B8</f>
        <v>0</v>
      </c>
    </row>
    <row r="9" spans="1:3" ht="39.75" customHeight="1" x14ac:dyDescent="0.25">
      <c r="A9" s="69" t="s">
        <v>62</v>
      </c>
      <c r="B9" s="154"/>
      <c r="C9" s="155">
        <f>B9</f>
        <v>0</v>
      </c>
    </row>
    <row r="10" spans="1:3" ht="39.75" customHeight="1" x14ac:dyDescent="0.3">
      <c r="A10" s="157" t="s">
        <v>151</v>
      </c>
      <c r="B10" s="158">
        <f>B7-B8+B9</f>
        <v>0</v>
      </c>
      <c r="C10" s="158">
        <f>C7-C8+C9</f>
        <v>0</v>
      </c>
    </row>
  </sheetData>
  <sheetProtection password="CF31" sheet="1" objects="1" scenarios="1" selectLockedCells="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62"/>
  <sheetViews>
    <sheetView showGridLines="0" showWhiteSpace="0" view="pageLayout" zoomScale="87" zoomScaleNormal="75" zoomScalePageLayoutView="87" workbookViewId="0">
      <selection activeCell="G10" sqref="G10"/>
    </sheetView>
  </sheetViews>
  <sheetFormatPr defaultRowHeight="13.2" x14ac:dyDescent="0.25"/>
  <cols>
    <col min="1" max="1" width="3.109375" customWidth="1"/>
    <col min="2" max="2" width="29.44140625" customWidth="1"/>
    <col min="3" max="3" width="13.33203125" customWidth="1"/>
    <col min="4" max="4" width="11.6640625" customWidth="1"/>
    <col min="5" max="5" width="12" customWidth="1"/>
    <col min="6" max="6" width="14" customWidth="1"/>
    <col min="7" max="7" width="18.109375" customWidth="1"/>
    <col min="8" max="8" width="29.6640625" customWidth="1"/>
    <col min="9" max="9" width="3.44140625" customWidth="1"/>
  </cols>
  <sheetData>
    <row r="1" spans="1:16" ht="51.75" customHeight="1" thickBot="1" x14ac:dyDescent="0.35">
      <c r="A1" s="430" t="s">
        <v>109</v>
      </c>
      <c r="B1" s="430"/>
      <c r="C1" s="430"/>
      <c r="D1" s="430"/>
      <c r="E1" s="430"/>
      <c r="F1" s="430"/>
      <c r="G1" s="430"/>
      <c r="H1" s="430"/>
      <c r="I1" s="430"/>
      <c r="K1" s="1"/>
      <c r="L1" s="267"/>
    </row>
    <row r="2" spans="1:16" ht="17.399999999999999" x14ac:dyDescent="0.3">
      <c r="A2" s="180"/>
      <c r="B2" s="181"/>
      <c r="C2" s="182"/>
      <c r="D2" s="182"/>
      <c r="E2" s="182"/>
      <c r="F2" s="182"/>
      <c r="G2" s="182"/>
      <c r="H2" s="182"/>
      <c r="I2" s="183"/>
      <c r="K2" s="268"/>
    </row>
    <row r="3" spans="1:16" x14ac:dyDescent="0.25">
      <c r="A3" s="184"/>
      <c r="B3" s="278" t="s">
        <v>71</v>
      </c>
      <c r="C3" s="437"/>
      <c r="D3" s="438"/>
      <c r="E3" s="438"/>
      <c r="F3" s="439"/>
      <c r="G3" s="431" t="s">
        <v>113</v>
      </c>
      <c r="H3" s="432"/>
      <c r="I3" s="186"/>
      <c r="K3" s="269"/>
    </row>
    <row r="4" spans="1:16" x14ac:dyDescent="0.25">
      <c r="A4" s="184"/>
      <c r="B4" s="278" t="s">
        <v>72</v>
      </c>
      <c r="C4" s="437"/>
      <c r="D4" s="438"/>
      <c r="E4" s="438"/>
      <c r="F4" s="439"/>
      <c r="G4" s="188" t="s">
        <v>111</v>
      </c>
      <c r="H4" s="188" t="s">
        <v>112</v>
      </c>
      <c r="I4" s="186"/>
      <c r="K4" s="276"/>
      <c r="L4" s="271"/>
      <c r="M4" s="271"/>
      <c r="N4" s="271"/>
      <c r="O4" s="271"/>
    </row>
    <row r="5" spans="1:16" x14ac:dyDescent="0.25">
      <c r="A5" s="184"/>
      <c r="B5" s="278" t="s">
        <v>110</v>
      </c>
      <c r="C5" s="437"/>
      <c r="D5" s="438"/>
      <c r="E5" s="438"/>
      <c r="F5" s="439"/>
      <c r="G5" s="279"/>
      <c r="H5" s="279"/>
      <c r="I5" s="186"/>
      <c r="K5" s="270"/>
      <c r="L5" s="271"/>
      <c r="M5" s="271"/>
      <c r="N5" s="271"/>
      <c r="O5" s="271"/>
      <c r="P5" s="271"/>
    </row>
    <row r="6" spans="1:16" ht="13.5" customHeight="1" x14ac:dyDescent="0.25">
      <c r="A6" s="184"/>
      <c r="B6" s="187"/>
      <c r="C6" s="187"/>
      <c r="D6" s="187"/>
      <c r="E6" s="187"/>
      <c r="F6" s="187"/>
      <c r="G6" s="187"/>
      <c r="H6" s="187"/>
      <c r="I6" s="186"/>
      <c r="K6" s="272"/>
    </row>
    <row r="7" spans="1:16" ht="13.8" thickBot="1" x14ac:dyDescent="0.3">
      <c r="A7" s="184"/>
      <c r="B7" s="190" t="s">
        <v>138</v>
      </c>
      <c r="C7" s="191"/>
      <c r="D7" s="192"/>
      <c r="E7" s="192"/>
      <c r="F7" s="191"/>
      <c r="G7" s="191"/>
      <c r="H7" s="191"/>
      <c r="I7" s="186"/>
      <c r="K7" s="269"/>
    </row>
    <row r="8" spans="1:16" ht="53.4" thickBot="1" x14ac:dyDescent="0.3">
      <c r="A8" s="184"/>
      <c r="B8" s="193" t="s">
        <v>35</v>
      </c>
      <c r="C8" s="194" t="s">
        <v>114</v>
      </c>
      <c r="D8" s="195" t="s">
        <v>136</v>
      </c>
      <c r="E8" s="196" t="s">
        <v>115</v>
      </c>
      <c r="F8" s="197" t="s">
        <v>116</v>
      </c>
      <c r="G8" s="198" t="s">
        <v>117</v>
      </c>
      <c r="H8" s="199" t="s">
        <v>118</v>
      </c>
      <c r="I8" s="200"/>
      <c r="K8" s="274"/>
    </row>
    <row r="9" spans="1:16" x14ac:dyDescent="0.25">
      <c r="A9" s="184"/>
      <c r="B9" s="201"/>
      <c r="C9" s="202"/>
      <c r="D9" s="203"/>
      <c r="E9" s="204"/>
      <c r="F9" s="205"/>
      <c r="G9" s="206">
        <f>IF(D9&gt;100.1%,"Mer än 100%",(C9*D9*E9))</f>
        <v>0</v>
      </c>
      <c r="H9" s="207"/>
      <c r="I9" s="208"/>
      <c r="K9" s="275"/>
    </row>
    <row r="10" spans="1:16" x14ac:dyDescent="0.25">
      <c r="A10" s="184"/>
      <c r="B10" s="209"/>
      <c r="C10" s="210"/>
      <c r="D10" s="211"/>
      <c r="E10" s="212"/>
      <c r="F10" s="213"/>
      <c r="G10" s="206">
        <f t="shared" ref="G10:G19" si="0">IF(D10&gt;100.1%,"Mer än 100%",(C10*D10*E10))</f>
        <v>0</v>
      </c>
      <c r="H10" s="214"/>
      <c r="I10" s="208"/>
      <c r="K10" s="269"/>
    </row>
    <row r="11" spans="1:16" x14ac:dyDescent="0.25">
      <c r="A11" s="184"/>
      <c r="B11" s="209"/>
      <c r="C11" s="210"/>
      <c r="D11" s="211"/>
      <c r="E11" s="212"/>
      <c r="F11" s="213"/>
      <c r="G11" s="206">
        <f t="shared" si="0"/>
        <v>0</v>
      </c>
      <c r="H11" s="214"/>
      <c r="I11" s="208"/>
      <c r="K11" s="269"/>
    </row>
    <row r="12" spans="1:16" x14ac:dyDescent="0.25">
      <c r="A12" s="184"/>
      <c r="B12" s="209"/>
      <c r="C12" s="210"/>
      <c r="D12" s="211"/>
      <c r="E12" s="212"/>
      <c r="F12" s="213"/>
      <c r="G12" s="206">
        <f t="shared" si="0"/>
        <v>0</v>
      </c>
      <c r="H12" s="214"/>
      <c r="I12" s="208"/>
    </row>
    <row r="13" spans="1:16" x14ac:dyDescent="0.25">
      <c r="A13" s="184"/>
      <c r="B13" s="209"/>
      <c r="C13" s="210"/>
      <c r="D13" s="211"/>
      <c r="E13" s="212"/>
      <c r="F13" s="213"/>
      <c r="G13" s="206">
        <f t="shared" si="0"/>
        <v>0</v>
      </c>
      <c r="H13" s="214"/>
      <c r="I13" s="208"/>
      <c r="K13" s="273"/>
    </row>
    <row r="14" spans="1:16" x14ac:dyDescent="0.25">
      <c r="A14" s="184"/>
      <c r="B14" s="209"/>
      <c r="C14" s="210"/>
      <c r="D14" s="211"/>
      <c r="E14" s="212"/>
      <c r="F14" s="213"/>
      <c r="G14" s="206">
        <f t="shared" si="0"/>
        <v>0</v>
      </c>
      <c r="H14" s="214"/>
      <c r="I14" s="208"/>
      <c r="K14" s="269"/>
    </row>
    <row r="15" spans="1:16" x14ac:dyDescent="0.25">
      <c r="A15" s="184"/>
      <c r="B15" s="209"/>
      <c r="C15" s="210"/>
      <c r="D15" s="211"/>
      <c r="E15" s="212"/>
      <c r="F15" s="213"/>
      <c r="G15" s="206">
        <f t="shared" si="0"/>
        <v>0</v>
      </c>
      <c r="H15" s="214"/>
      <c r="I15" s="208"/>
      <c r="K15" s="269"/>
    </row>
    <row r="16" spans="1:16" x14ac:dyDescent="0.25">
      <c r="A16" s="184"/>
      <c r="B16" s="209"/>
      <c r="C16" s="210"/>
      <c r="D16" s="211"/>
      <c r="E16" s="212"/>
      <c r="F16" s="213"/>
      <c r="G16" s="206">
        <f t="shared" si="0"/>
        <v>0</v>
      </c>
      <c r="H16" s="214"/>
      <c r="I16" s="208"/>
      <c r="K16" s="269"/>
    </row>
    <row r="17" spans="1:11" x14ac:dyDescent="0.25">
      <c r="A17" s="184"/>
      <c r="B17" s="209"/>
      <c r="C17" s="210"/>
      <c r="D17" s="211"/>
      <c r="E17" s="212"/>
      <c r="F17" s="213"/>
      <c r="G17" s="206">
        <f t="shared" si="0"/>
        <v>0</v>
      </c>
      <c r="H17" s="214"/>
      <c r="I17" s="208"/>
      <c r="K17" s="269"/>
    </row>
    <row r="18" spans="1:11" x14ac:dyDescent="0.25">
      <c r="A18" s="184"/>
      <c r="B18" s="209"/>
      <c r="C18" s="210"/>
      <c r="D18" s="211"/>
      <c r="E18" s="212"/>
      <c r="F18" s="213"/>
      <c r="G18" s="206">
        <f t="shared" si="0"/>
        <v>0</v>
      </c>
      <c r="H18" s="214"/>
      <c r="I18" s="208"/>
      <c r="K18" s="269"/>
    </row>
    <row r="19" spans="1:11" ht="13.8" thickBot="1" x14ac:dyDescent="0.3">
      <c r="A19" s="184"/>
      <c r="B19" s="215"/>
      <c r="C19" s="216"/>
      <c r="D19" s="217"/>
      <c r="E19" s="218"/>
      <c r="F19" s="219"/>
      <c r="G19" s="220">
        <f t="shared" si="0"/>
        <v>0</v>
      </c>
      <c r="H19" s="221"/>
      <c r="I19" s="208"/>
      <c r="K19" s="273"/>
    </row>
    <row r="20" spans="1:11" ht="13.8" thickBot="1" x14ac:dyDescent="0.3">
      <c r="A20" s="184"/>
      <c r="B20" s="185"/>
      <c r="C20" s="189"/>
      <c r="D20" s="189"/>
      <c r="E20" s="189"/>
      <c r="F20" s="284" t="s">
        <v>119</v>
      </c>
      <c r="G20" s="280">
        <f>SUM(G9:G19)</f>
        <v>0</v>
      </c>
      <c r="H20" s="189"/>
      <c r="I20" s="208"/>
      <c r="K20" s="269"/>
    </row>
    <row r="21" spans="1:11" x14ac:dyDescent="0.25">
      <c r="A21" s="184"/>
      <c r="B21" s="185"/>
      <c r="C21" s="189"/>
      <c r="D21" s="189"/>
      <c r="E21" s="189"/>
      <c r="F21" s="187"/>
      <c r="G21" s="187"/>
      <c r="H21" s="187"/>
      <c r="I21" s="186"/>
      <c r="K21" s="269"/>
    </row>
    <row r="22" spans="1:11" ht="13.8" thickBot="1" x14ac:dyDescent="0.3">
      <c r="A22" s="184"/>
      <c r="B22" s="222" t="s">
        <v>120</v>
      </c>
      <c r="C22" s="223"/>
      <c r="D22" s="223"/>
      <c r="E22" s="223"/>
      <c r="F22" s="224"/>
      <c r="G22" s="224"/>
      <c r="H22" s="224"/>
      <c r="I22" s="186"/>
      <c r="K22" s="269"/>
    </row>
    <row r="23" spans="1:11" ht="53.4" thickBot="1" x14ac:dyDescent="0.3">
      <c r="A23" s="225"/>
      <c r="B23" s="193" t="s">
        <v>35</v>
      </c>
      <c r="C23" s="194" t="s">
        <v>121</v>
      </c>
      <c r="D23" s="226" t="s">
        <v>122</v>
      </c>
      <c r="E23" s="196" t="s">
        <v>123</v>
      </c>
      <c r="F23" s="197" t="s">
        <v>116</v>
      </c>
      <c r="G23" s="226" t="s">
        <v>124</v>
      </c>
      <c r="H23" s="227" t="s">
        <v>118</v>
      </c>
      <c r="I23" s="228"/>
      <c r="K23" s="269"/>
    </row>
    <row r="24" spans="1:11" x14ac:dyDescent="0.25">
      <c r="A24" s="184"/>
      <c r="B24" s="201"/>
      <c r="C24" s="202"/>
      <c r="D24" s="229" t="str">
        <f>IF(C24="","0",12*C24/1720)</f>
        <v>0</v>
      </c>
      <c r="E24" s="230"/>
      <c r="F24" s="288"/>
      <c r="G24" s="229">
        <f>IFERROR(D24*E24,"0")</f>
        <v>0</v>
      </c>
      <c r="H24" s="207"/>
      <c r="I24" s="208"/>
      <c r="K24" s="269"/>
    </row>
    <row r="25" spans="1:11" x14ac:dyDescent="0.25">
      <c r="A25" s="184"/>
      <c r="B25" s="209"/>
      <c r="C25" s="210"/>
      <c r="D25" s="229" t="str">
        <f t="shared" ref="D25:D34" si="1">IF(C25="","0",12*C25/1720)</f>
        <v>0</v>
      </c>
      <c r="E25" s="231"/>
      <c r="F25" s="289"/>
      <c r="G25" s="229">
        <f t="shared" ref="G25:G34" si="2">IFERROR(D25*E25,"0")</f>
        <v>0</v>
      </c>
      <c r="H25" s="214"/>
      <c r="I25" s="208"/>
    </row>
    <row r="26" spans="1:11" x14ac:dyDescent="0.25">
      <c r="A26" s="184"/>
      <c r="B26" s="209"/>
      <c r="C26" s="210"/>
      <c r="D26" s="229" t="str">
        <f t="shared" si="1"/>
        <v>0</v>
      </c>
      <c r="E26" s="231"/>
      <c r="F26" s="289"/>
      <c r="G26" s="229">
        <f t="shared" si="2"/>
        <v>0</v>
      </c>
      <c r="H26" s="214"/>
      <c r="I26" s="208"/>
      <c r="K26" s="273"/>
    </row>
    <row r="27" spans="1:11" x14ac:dyDescent="0.25">
      <c r="A27" s="184"/>
      <c r="B27" s="277"/>
      <c r="C27" s="210"/>
      <c r="D27" s="229" t="str">
        <f t="shared" si="1"/>
        <v>0</v>
      </c>
      <c r="E27" s="231"/>
      <c r="F27" s="289"/>
      <c r="G27" s="229">
        <f t="shared" si="2"/>
        <v>0</v>
      </c>
      <c r="H27" s="214"/>
      <c r="I27" s="208"/>
      <c r="K27" s="273"/>
    </row>
    <row r="28" spans="1:11" x14ac:dyDescent="0.25">
      <c r="A28" s="184"/>
      <c r="B28" s="277"/>
      <c r="C28" s="210"/>
      <c r="D28" s="229" t="str">
        <f t="shared" si="1"/>
        <v>0</v>
      </c>
      <c r="E28" s="231"/>
      <c r="F28" s="289"/>
      <c r="G28" s="229">
        <f t="shared" si="2"/>
        <v>0</v>
      </c>
      <c r="H28" s="214"/>
      <c r="I28" s="208"/>
      <c r="K28" s="273"/>
    </row>
    <row r="29" spans="1:11" x14ac:dyDescent="0.25">
      <c r="A29" s="184"/>
      <c r="B29" s="277"/>
      <c r="C29" s="210"/>
      <c r="D29" s="229" t="str">
        <f t="shared" si="1"/>
        <v>0</v>
      </c>
      <c r="E29" s="231"/>
      <c r="F29" s="289"/>
      <c r="G29" s="229">
        <f t="shared" si="2"/>
        <v>0</v>
      </c>
      <c r="H29" s="214"/>
      <c r="I29" s="208"/>
      <c r="K29" s="273"/>
    </row>
    <row r="30" spans="1:11" x14ac:dyDescent="0.25">
      <c r="A30" s="184"/>
      <c r="B30" s="277"/>
      <c r="C30" s="210"/>
      <c r="D30" s="229" t="str">
        <f t="shared" si="1"/>
        <v>0</v>
      </c>
      <c r="E30" s="231"/>
      <c r="F30" s="289"/>
      <c r="G30" s="229">
        <f t="shared" si="2"/>
        <v>0</v>
      </c>
      <c r="H30" s="214"/>
      <c r="I30" s="208"/>
      <c r="K30" s="273"/>
    </row>
    <row r="31" spans="1:11" x14ac:dyDescent="0.25">
      <c r="A31" s="184"/>
      <c r="B31" s="277"/>
      <c r="C31" s="210"/>
      <c r="D31" s="229" t="str">
        <f t="shared" si="1"/>
        <v>0</v>
      </c>
      <c r="E31" s="231"/>
      <c r="F31" s="289"/>
      <c r="G31" s="229">
        <f t="shared" si="2"/>
        <v>0</v>
      </c>
      <c r="H31" s="214"/>
      <c r="I31" s="208"/>
      <c r="K31" s="273"/>
    </row>
    <row r="32" spans="1:11" x14ac:dyDescent="0.25">
      <c r="A32" s="184"/>
      <c r="B32" s="277"/>
      <c r="C32" s="210"/>
      <c r="D32" s="229" t="str">
        <f t="shared" si="1"/>
        <v>0</v>
      </c>
      <c r="E32" s="231"/>
      <c r="F32" s="289"/>
      <c r="G32" s="229">
        <f t="shared" si="2"/>
        <v>0</v>
      </c>
      <c r="H32" s="214"/>
      <c r="I32" s="208"/>
      <c r="K32" s="273"/>
    </row>
    <row r="33" spans="1:9" x14ac:dyDescent="0.25">
      <c r="A33" s="184"/>
      <c r="B33" s="232"/>
      <c r="C33" s="233"/>
      <c r="D33" s="229" t="str">
        <f t="shared" si="1"/>
        <v>0</v>
      </c>
      <c r="E33" s="234"/>
      <c r="F33" s="289"/>
      <c r="G33" s="229">
        <f t="shared" si="2"/>
        <v>0</v>
      </c>
      <c r="H33" s="235"/>
      <c r="I33" s="208"/>
    </row>
    <row r="34" spans="1:9" ht="13.8" thickBot="1" x14ac:dyDescent="0.3">
      <c r="A34" s="184"/>
      <c r="B34" s="236"/>
      <c r="C34" s="237"/>
      <c r="D34" s="220" t="str">
        <f t="shared" si="1"/>
        <v>0</v>
      </c>
      <c r="E34" s="238"/>
      <c r="F34" s="290"/>
      <c r="G34" s="220">
        <f t="shared" si="2"/>
        <v>0</v>
      </c>
      <c r="H34" s="221"/>
      <c r="I34" s="208"/>
    </row>
    <row r="35" spans="1:9" ht="13.8" thickBot="1" x14ac:dyDescent="0.3">
      <c r="A35" s="239"/>
      <c r="B35" s="240"/>
      <c r="C35" s="241"/>
      <c r="D35" s="241"/>
      <c r="E35" s="241"/>
      <c r="F35" s="283" t="s">
        <v>125</v>
      </c>
      <c r="G35" s="281">
        <f>SUM(G24:G34)</f>
        <v>0</v>
      </c>
      <c r="H35" s="241"/>
      <c r="I35" s="242"/>
    </row>
    <row r="36" spans="1:9" ht="13.8" thickBot="1" x14ac:dyDescent="0.3">
      <c r="A36" s="184"/>
      <c r="B36" s="243" t="s">
        <v>126</v>
      </c>
      <c r="C36" s="224"/>
      <c r="D36" s="244"/>
      <c r="E36" s="244"/>
      <c r="F36" s="17"/>
      <c r="G36" s="224"/>
      <c r="H36" s="224"/>
      <c r="I36" s="186"/>
    </row>
    <row r="37" spans="1:9" ht="45.75" customHeight="1" thickBot="1" x14ac:dyDescent="0.3">
      <c r="A37" s="184"/>
      <c r="B37" s="433" t="s">
        <v>35</v>
      </c>
      <c r="C37" s="434"/>
      <c r="D37" s="194" t="s">
        <v>122</v>
      </c>
      <c r="E37" s="195" t="s">
        <v>127</v>
      </c>
      <c r="F37" s="197" t="s">
        <v>116</v>
      </c>
      <c r="G37" s="226" t="s">
        <v>124</v>
      </c>
      <c r="H37" s="245" t="s">
        <v>118</v>
      </c>
      <c r="I37" s="200"/>
    </row>
    <row r="38" spans="1:9" x14ac:dyDescent="0.25">
      <c r="A38" s="184"/>
      <c r="B38" s="435"/>
      <c r="C38" s="436"/>
      <c r="D38" s="246"/>
      <c r="E38" s="230"/>
      <c r="F38" s="205"/>
      <c r="G38" s="229" t="str">
        <f>IF(E38="","0",D38*E38)</f>
        <v>0</v>
      </c>
      <c r="H38" s="207"/>
      <c r="I38" s="208"/>
    </row>
    <row r="39" spans="1:9" x14ac:dyDescent="0.25">
      <c r="A39" s="184"/>
      <c r="B39" s="428"/>
      <c r="C39" s="429"/>
      <c r="D39" s="247"/>
      <c r="E39" s="231"/>
      <c r="F39" s="213"/>
      <c r="G39" s="229" t="str">
        <f t="shared" ref="G39:G48" si="3">IF(E39="","0",D39*E39)</f>
        <v>0</v>
      </c>
      <c r="H39" s="214"/>
      <c r="I39" s="208"/>
    </row>
    <row r="40" spans="1:9" x14ac:dyDescent="0.25">
      <c r="A40" s="184"/>
      <c r="B40" s="440"/>
      <c r="C40" s="441"/>
      <c r="D40" s="247"/>
      <c r="E40" s="231"/>
      <c r="F40" s="213"/>
      <c r="G40" s="229" t="str">
        <f t="shared" si="3"/>
        <v>0</v>
      </c>
      <c r="H40" s="214"/>
      <c r="I40" s="208"/>
    </row>
    <row r="41" spans="1:9" x14ac:dyDescent="0.25">
      <c r="A41" s="184"/>
      <c r="B41" s="440"/>
      <c r="C41" s="441"/>
      <c r="D41" s="247"/>
      <c r="E41" s="231"/>
      <c r="F41" s="213"/>
      <c r="G41" s="229" t="str">
        <f t="shared" si="3"/>
        <v>0</v>
      </c>
      <c r="H41" s="214"/>
      <c r="I41" s="208"/>
    </row>
    <row r="42" spans="1:9" x14ac:dyDescent="0.25">
      <c r="A42" s="184"/>
      <c r="B42" s="428"/>
      <c r="C42" s="429"/>
      <c r="D42" s="247"/>
      <c r="E42" s="231"/>
      <c r="F42" s="213"/>
      <c r="G42" s="229" t="str">
        <f t="shared" si="3"/>
        <v>0</v>
      </c>
      <c r="H42" s="214"/>
      <c r="I42" s="208"/>
    </row>
    <row r="43" spans="1:9" x14ac:dyDescent="0.25">
      <c r="A43" s="184"/>
      <c r="B43" s="428"/>
      <c r="C43" s="429"/>
      <c r="D43" s="247"/>
      <c r="E43" s="231"/>
      <c r="F43" s="213"/>
      <c r="G43" s="229" t="str">
        <f t="shared" si="3"/>
        <v>0</v>
      </c>
      <c r="H43" s="214"/>
      <c r="I43" s="208"/>
    </row>
    <row r="44" spans="1:9" x14ac:dyDescent="0.25">
      <c r="A44" s="184"/>
      <c r="B44" s="428"/>
      <c r="C44" s="429"/>
      <c r="D44" s="247"/>
      <c r="E44" s="231"/>
      <c r="F44" s="213"/>
      <c r="G44" s="229" t="str">
        <f t="shared" si="3"/>
        <v>0</v>
      </c>
      <c r="H44" s="214"/>
      <c r="I44" s="208"/>
    </row>
    <row r="45" spans="1:9" x14ac:dyDescent="0.25">
      <c r="A45" s="184"/>
      <c r="B45" s="428"/>
      <c r="C45" s="429"/>
      <c r="D45" s="247"/>
      <c r="E45" s="231"/>
      <c r="F45" s="213"/>
      <c r="G45" s="229" t="str">
        <f t="shared" si="3"/>
        <v>0</v>
      </c>
      <c r="H45" s="214"/>
      <c r="I45" s="208"/>
    </row>
    <row r="46" spans="1:9" x14ac:dyDescent="0.25">
      <c r="A46" s="184"/>
      <c r="B46" s="428"/>
      <c r="C46" s="429"/>
      <c r="D46" s="247"/>
      <c r="E46" s="231"/>
      <c r="F46" s="213"/>
      <c r="G46" s="229" t="str">
        <f t="shared" si="3"/>
        <v>0</v>
      </c>
      <c r="H46" s="214"/>
      <c r="I46" s="208"/>
    </row>
    <row r="47" spans="1:9" x14ac:dyDescent="0.25">
      <c r="A47" s="184"/>
      <c r="B47" s="428"/>
      <c r="C47" s="429"/>
      <c r="D47" s="247"/>
      <c r="E47" s="231"/>
      <c r="F47" s="213"/>
      <c r="G47" s="229" t="str">
        <f t="shared" si="3"/>
        <v>0</v>
      </c>
      <c r="H47" s="235"/>
      <c r="I47" s="208"/>
    </row>
    <row r="48" spans="1:9" ht="13.8" thickBot="1" x14ac:dyDescent="0.3">
      <c r="A48" s="184"/>
      <c r="B48" s="449"/>
      <c r="C48" s="450"/>
      <c r="D48" s="248"/>
      <c r="E48" s="249"/>
      <c r="F48" s="219"/>
      <c r="G48" s="220" t="str">
        <f t="shared" si="3"/>
        <v>0</v>
      </c>
      <c r="H48" s="221"/>
      <c r="I48" s="208"/>
    </row>
    <row r="49" spans="1:9" ht="13.8" thickBot="1" x14ac:dyDescent="0.3">
      <c r="A49" s="184"/>
      <c r="B49" s="185"/>
      <c r="C49" s="189"/>
      <c r="D49" s="189"/>
      <c r="E49" s="189"/>
      <c r="F49" s="283" t="s">
        <v>128</v>
      </c>
      <c r="G49" s="280">
        <f>SUM(G38:G48)</f>
        <v>0</v>
      </c>
      <c r="H49" s="189"/>
      <c r="I49" s="208"/>
    </row>
    <row r="50" spans="1:9" ht="13.8" thickBot="1" x14ac:dyDescent="0.3">
      <c r="A50" s="250"/>
      <c r="B50" s="251"/>
      <c r="C50" s="252"/>
      <c r="D50" s="253"/>
      <c r="E50" s="253"/>
      <c r="F50" s="253"/>
      <c r="G50" s="252"/>
      <c r="H50" s="252"/>
      <c r="I50" s="254"/>
    </row>
    <row r="51" spans="1:9" ht="13.8" thickBot="1" x14ac:dyDescent="0.3">
      <c r="A51" s="184"/>
      <c r="B51" s="255"/>
      <c r="C51" s="256"/>
      <c r="D51" s="256"/>
      <c r="E51" s="256"/>
      <c r="F51" s="256"/>
      <c r="G51" s="256"/>
      <c r="H51" s="256"/>
      <c r="I51" s="208"/>
    </row>
    <row r="52" spans="1:9" ht="28.5" customHeight="1" thickBot="1" x14ac:dyDescent="0.3">
      <c r="A52" s="184"/>
      <c r="B52" s="255"/>
      <c r="C52" s="442" t="s">
        <v>129</v>
      </c>
      <c r="D52" s="443"/>
      <c r="E52" s="443"/>
      <c r="F52" s="444"/>
      <c r="G52" s="282">
        <f>SUM(G20,G35,G49)</f>
        <v>0</v>
      </c>
      <c r="H52" s="257" t="s">
        <v>130</v>
      </c>
      <c r="I52" s="208"/>
    </row>
    <row r="53" spans="1:9" ht="13.8" thickBot="1" x14ac:dyDescent="0.3">
      <c r="A53" s="184"/>
      <c r="B53" s="255"/>
      <c r="C53" s="255"/>
      <c r="D53" s="256"/>
      <c r="E53" s="256"/>
      <c r="F53" s="258"/>
      <c r="G53" s="256"/>
      <c r="H53" s="259"/>
      <c r="I53" s="208"/>
    </row>
    <row r="54" spans="1:9" ht="28.5" customHeight="1" thickBot="1" x14ac:dyDescent="0.3">
      <c r="A54" s="184"/>
      <c r="B54" s="255"/>
      <c r="C54" s="442" t="s">
        <v>131</v>
      </c>
      <c r="D54" s="443"/>
      <c r="E54" s="443"/>
      <c r="F54" s="444"/>
      <c r="G54" s="282">
        <f>G52*42.68%</f>
        <v>0</v>
      </c>
      <c r="H54" s="257" t="s">
        <v>132</v>
      </c>
      <c r="I54" s="208"/>
    </row>
    <row r="55" spans="1:9" ht="15" customHeight="1" thickBot="1" x14ac:dyDescent="0.3">
      <c r="A55" s="184"/>
      <c r="B55" s="255"/>
      <c r="C55" s="255"/>
      <c r="D55" s="256"/>
      <c r="E55" s="256"/>
      <c r="F55" s="258"/>
      <c r="G55" s="256"/>
      <c r="H55" s="259"/>
      <c r="I55" s="208"/>
    </row>
    <row r="56" spans="1:9" ht="28.5" customHeight="1" thickBot="1" x14ac:dyDescent="0.3">
      <c r="A56" s="184"/>
      <c r="B56" s="255"/>
      <c r="C56" s="445" t="s">
        <v>133</v>
      </c>
      <c r="D56" s="446"/>
      <c r="E56" s="446"/>
      <c r="F56" s="447"/>
      <c r="G56" s="282">
        <f>G52+G54</f>
        <v>0</v>
      </c>
      <c r="H56" s="257" t="s">
        <v>134</v>
      </c>
      <c r="I56" s="208"/>
    </row>
    <row r="57" spans="1:9" ht="13.8" thickBot="1" x14ac:dyDescent="0.3">
      <c r="A57" s="184"/>
      <c r="B57" s="255"/>
      <c r="C57" s="255"/>
      <c r="D57" s="256"/>
      <c r="E57" s="256"/>
      <c r="F57" s="260"/>
      <c r="G57" s="256"/>
      <c r="H57" s="259"/>
      <c r="I57" s="208"/>
    </row>
    <row r="58" spans="1:9" ht="28.5" customHeight="1" thickBot="1" x14ac:dyDescent="0.3">
      <c r="A58" s="184"/>
      <c r="B58" s="255"/>
      <c r="C58" s="445" t="s">
        <v>135</v>
      </c>
      <c r="D58" s="446"/>
      <c r="E58" s="448"/>
      <c r="F58" s="286">
        <v>0.15</v>
      </c>
      <c r="G58" s="282">
        <f>F58*G56</f>
        <v>0</v>
      </c>
      <c r="H58" s="257" t="s">
        <v>140</v>
      </c>
      <c r="I58" s="208"/>
    </row>
    <row r="59" spans="1:9" x14ac:dyDescent="0.25">
      <c r="A59" s="184"/>
      <c r="B59" s="255"/>
      <c r="C59" s="255"/>
      <c r="D59" s="256"/>
      <c r="E59" s="256"/>
      <c r="F59" s="261"/>
      <c r="G59" s="256"/>
      <c r="H59" s="256"/>
      <c r="I59" s="208"/>
    </row>
    <row r="60" spans="1:9" x14ac:dyDescent="0.25">
      <c r="A60" s="184"/>
      <c r="B60" s="285" t="s">
        <v>139</v>
      </c>
      <c r="C60" s="263"/>
      <c r="D60" s="263"/>
      <c r="E60" s="263"/>
      <c r="F60" s="263"/>
      <c r="G60" s="263"/>
      <c r="H60" s="263"/>
      <c r="I60" s="208"/>
    </row>
    <row r="61" spans="1:9" x14ac:dyDescent="0.25">
      <c r="A61" s="184"/>
      <c r="B61" s="262"/>
      <c r="C61" s="263"/>
      <c r="D61" s="263"/>
      <c r="E61" s="263"/>
      <c r="F61" s="263"/>
      <c r="G61" s="263"/>
      <c r="H61" s="263"/>
      <c r="I61" s="208"/>
    </row>
    <row r="62" spans="1:9" ht="13.8" thickBot="1" x14ac:dyDescent="0.3">
      <c r="A62" s="250"/>
      <c r="B62" s="264"/>
      <c r="C62" s="265"/>
      <c r="D62" s="265"/>
      <c r="E62" s="265"/>
      <c r="F62" s="265"/>
      <c r="G62" s="265"/>
      <c r="H62" s="265"/>
      <c r="I62" s="266"/>
    </row>
  </sheetData>
  <sheetProtection password="CF31" sheet="1" objects="1" scenarios="1"/>
  <mergeCells count="21">
    <mergeCell ref="C54:F54"/>
    <mergeCell ref="C56:F56"/>
    <mergeCell ref="C58:E58"/>
    <mergeCell ref="B44:C44"/>
    <mergeCell ref="B45:C45"/>
    <mergeCell ref="B46:C46"/>
    <mergeCell ref="B47:C47"/>
    <mergeCell ref="B48:C48"/>
    <mergeCell ref="C52:F52"/>
    <mergeCell ref="B43:C43"/>
    <mergeCell ref="A1:I1"/>
    <mergeCell ref="G3:H3"/>
    <mergeCell ref="B37:C37"/>
    <mergeCell ref="B38:C38"/>
    <mergeCell ref="B39:C39"/>
    <mergeCell ref="B42:C42"/>
    <mergeCell ref="C3:F3"/>
    <mergeCell ref="C4:F4"/>
    <mergeCell ref="C5:F5"/>
    <mergeCell ref="B40:C40"/>
    <mergeCell ref="B41:C41"/>
  </mergeCells>
  <dataValidations count="2">
    <dataValidation allowBlank="1" showErrorMessage="1" errorTitle="Ogiltigt värde" error="Endast 15% eller 20% är tillåtet." promptTitle="OBS!" prompt="Endast 15% eller 20% är valbart, se beslut om stöd." sqref="F58"/>
    <dataValidation type="date" allowBlank="1" showInputMessage="1" showErrorMessage="1" errorTitle="Fel format" error="Måste vara_x000a_ÅÅÅÅ-MM-DD" promptTitle="ÅÅÅÅ-MM-DD" sqref="G5:H5">
      <formula1>40179</formula1>
      <formula2>47848</formula2>
    </dataValidation>
  </dataValidations>
  <pageMargins left="0.31496062992125984" right="0.31496062992125984" top="0.35433070866141736" bottom="0.15748031496062992" header="0" footer="0"/>
  <pageSetup paperSize="9" orientation="landscape" r:id="rId1"/>
  <rowBreaks count="1" manualBreakCount="1">
    <brk id="35" max="16383" man="1"/>
  </rowBreaks>
  <colBreaks count="1" manualBreakCount="1">
    <brk id="1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37"/>
  <sheetViews>
    <sheetView showGridLines="0" zoomScaleNormal="100" workbookViewId="0">
      <selection activeCell="U6" sqref="U6:X6"/>
    </sheetView>
  </sheetViews>
  <sheetFormatPr defaultRowHeight="13.2" x14ac:dyDescent="0.25"/>
  <cols>
    <col min="1" max="1" width="19.88671875" customWidth="1"/>
    <col min="2" max="32" width="3.5546875" customWidth="1"/>
    <col min="33" max="33" width="7.33203125" customWidth="1"/>
    <col min="34" max="34" width="7.5546875" customWidth="1"/>
  </cols>
  <sheetData>
    <row r="1" spans="1:34" ht="21.75" customHeight="1" x14ac:dyDescent="0.25"/>
    <row r="2" spans="1:34" ht="32.25" customHeight="1" thickBot="1" x14ac:dyDescent="0.45">
      <c r="A2" s="153" t="s">
        <v>142</v>
      </c>
    </row>
    <row r="3" spans="1:34" ht="14.4" thickTop="1" thickBot="1" x14ac:dyDescent="0.3">
      <c r="A3" s="71"/>
      <c r="B3" s="72"/>
      <c r="C3" s="72"/>
      <c r="D3" s="72"/>
      <c r="E3" s="72"/>
      <c r="F3" s="72"/>
      <c r="G3" s="72"/>
      <c r="H3" s="72"/>
      <c r="I3" s="72"/>
      <c r="J3" s="72"/>
      <c r="K3" s="72"/>
      <c r="L3" s="73"/>
      <c r="M3" s="72"/>
      <c r="N3" s="72"/>
      <c r="O3" s="72"/>
      <c r="P3" s="72"/>
      <c r="Q3" s="72"/>
      <c r="R3" s="72"/>
      <c r="S3" s="72"/>
      <c r="T3" s="72"/>
      <c r="U3" s="72"/>
      <c r="V3" s="72"/>
      <c r="W3" s="72"/>
      <c r="X3" s="72"/>
      <c r="Y3" s="72"/>
      <c r="Z3" s="72"/>
      <c r="AA3" s="72"/>
      <c r="AB3" s="72"/>
      <c r="AC3" s="72"/>
      <c r="AD3" s="72"/>
      <c r="AE3" s="72"/>
      <c r="AF3" s="72"/>
      <c r="AG3" s="72"/>
      <c r="AH3" s="74"/>
    </row>
    <row r="4" spans="1:34" ht="18" customHeight="1" thickTop="1" x14ac:dyDescent="0.25">
      <c r="A4" s="147" t="s">
        <v>35</v>
      </c>
      <c r="B4" s="490"/>
      <c r="C4" s="491"/>
      <c r="D4" s="491"/>
      <c r="E4" s="491"/>
      <c r="F4" s="491"/>
      <c r="G4" s="491"/>
      <c r="H4" s="491"/>
      <c r="I4" s="491"/>
      <c r="J4" s="491"/>
      <c r="K4" s="492"/>
      <c r="L4" s="75"/>
      <c r="M4" s="76"/>
      <c r="N4" s="77" t="s">
        <v>69</v>
      </c>
      <c r="O4" s="78"/>
      <c r="P4" s="79"/>
      <c r="Q4" s="80"/>
      <c r="R4" s="80"/>
      <c r="S4" s="80"/>
      <c r="T4" s="80"/>
      <c r="U4" s="478"/>
      <c r="V4" s="479"/>
      <c r="W4" s="479"/>
      <c r="X4" s="480"/>
      <c r="Y4" s="76"/>
      <c r="Z4" s="481" t="s">
        <v>70</v>
      </c>
      <c r="AA4" s="482"/>
      <c r="AB4" s="482"/>
      <c r="AC4" s="482"/>
      <c r="AD4" s="482"/>
      <c r="AE4" s="482"/>
      <c r="AF4" s="482"/>
      <c r="AG4" s="483"/>
      <c r="AH4" s="81"/>
    </row>
    <row r="5" spans="1:34" ht="13.8" thickBot="1" x14ac:dyDescent="0.3">
      <c r="A5" s="84" t="s">
        <v>71</v>
      </c>
      <c r="B5" s="475"/>
      <c r="C5" s="476"/>
      <c r="D5" s="476"/>
      <c r="E5" s="476"/>
      <c r="F5" s="476"/>
      <c r="G5" s="476"/>
      <c r="H5" s="476"/>
      <c r="I5" s="476"/>
      <c r="J5" s="476"/>
      <c r="K5" s="477"/>
      <c r="L5" s="75"/>
      <c r="M5" s="76"/>
      <c r="N5" s="85" t="s">
        <v>54</v>
      </c>
      <c r="O5" s="86"/>
      <c r="P5" s="86"/>
      <c r="Q5" s="86"/>
      <c r="R5" s="86"/>
      <c r="S5" s="86"/>
      <c r="T5" s="91"/>
      <c r="U5" s="469">
        <f>U4*12</f>
        <v>0</v>
      </c>
      <c r="V5" s="470"/>
      <c r="W5" s="470"/>
      <c r="X5" s="471"/>
      <c r="Y5" s="76"/>
      <c r="Z5" s="484"/>
      <c r="AA5" s="485"/>
      <c r="AB5" s="485"/>
      <c r="AC5" s="485"/>
      <c r="AD5" s="485"/>
      <c r="AE5" s="485"/>
      <c r="AF5" s="485"/>
      <c r="AG5" s="486"/>
      <c r="AH5" s="81"/>
    </row>
    <row r="6" spans="1:34" ht="14.4" thickTop="1" thickBot="1" x14ac:dyDescent="0.3">
      <c r="A6" s="84" t="s">
        <v>72</v>
      </c>
      <c r="B6" s="475"/>
      <c r="C6" s="476"/>
      <c r="D6" s="476"/>
      <c r="E6" s="476"/>
      <c r="F6" s="476"/>
      <c r="G6" s="476"/>
      <c r="H6" s="476"/>
      <c r="I6" s="476"/>
      <c r="J6" s="476"/>
      <c r="K6" s="477"/>
      <c r="L6" s="75"/>
      <c r="M6" s="76"/>
      <c r="N6" s="88" t="s">
        <v>74</v>
      </c>
      <c r="O6" s="89"/>
      <c r="P6" s="89"/>
      <c r="Q6" s="89"/>
      <c r="R6" s="89"/>
      <c r="S6" s="89"/>
      <c r="T6" s="89"/>
      <c r="U6" s="472">
        <v>1720</v>
      </c>
      <c r="V6" s="473"/>
      <c r="W6" s="473"/>
      <c r="X6" s="474"/>
      <c r="Y6" s="76"/>
      <c r="Z6" s="487"/>
      <c r="AA6" s="488"/>
      <c r="AB6" s="488"/>
      <c r="AC6" s="488"/>
      <c r="AD6" s="488"/>
      <c r="AE6" s="488"/>
      <c r="AF6" s="488"/>
      <c r="AG6" s="489"/>
      <c r="AH6" s="81"/>
    </row>
    <row r="7" spans="1:34" ht="14.4" thickTop="1" thickBot="1" x14ac:dyDescent="0.3">
      <c r="A7" s="87" t="s">
        <v>73</v>
      </c>
      <c r="B7" s="466"/>
      <c r="C7" s="467"/>
      <c r="D7" s="467"/>
      <c r="E7" s="467"/>
      <c r="F7" s="467"/>
      <c r="G7" s="467"/>
      <c r="H7" s="467"/>
      <c r="I7" s="467"/>
      <c r="J7" s="467"/>
      <c r="K7" s="468"/>
      <c r="L7" s="75"/>
      <c r="M7" s="76"/>
      <c r="N7" s="82" t="s">
        <v>75</v>
      </c>
      <c r="O7" s="83"/>
      <c r="P7" s="83"/>
      <c r="Q7" s="83"/>
      <c r="R7" s="83"/>
      <c r="S7" s="83"/>
      <c r="T7" s="83"/>
      <c r="U7" s="493">
        <f>AG28</f>
        <v>0</v>
      </c>
      <c r="V7" s="494"/>
      <c r="W7" s="494"/>
      <c r="X7" s="495"/>
      <c r="Y7" s="76"/>
      <c r="Z7" s="76"/>
      <c r="AA7" s="76"/>
      <c r="AB7" s="76"/>
      <c r="AC7" s="76"/>
      <c r="AD7" s="76"/>
      <c r="AE7" s="76"/>
      <c r="AF7" s="76"/>
      <c r="AG7" s="76"/>
      <c r="AH7" s="81"/>
    </row>
    <row r="8" spans="1:34" ht="14.4" thickTop="1" thickBot="1" x14ac:dyDescent="0.3">
      <c r="A8" s="90"/>
      <c r="B8" s="76"/>
      <c r="C8" s="76"/>
      <c r="D8" s="76"/>
      <c r="E8" s="76"/>
      <c r="F8" s="76"/>
      <c r="G8" s="76"/>
      <c r="H8" s="76"/>
      <c r="I8" s="76"/>
      <c r="J8" s="76"/>
      <c r="K8" s="76"/>
      <c r="L8" s="75"/>
      <c r="M8" s="76"/>
      <c r="N8" s="85" t="s">
        <v>76</v>
      </c>
      <c r="O8" s="86"/>
      <c r="P8" s="86"/>
      <c r="Q8" s="86"/>
      <c r="R8" s="86"/>
      <c r="S8" s="86"/>
      <c r="T8" s="91"/>
      <c r="U8" s="451">
        <f>U5/U6</f>
        <v>0</v>
      </c>
      <c r="V8" s="452"/>
      <c r="W8" s="452"/>
      <c r="X8" s="453"/>
      <c r="Y8" s="76"/>
      <c r="Z8" s="76"/>
      <c r="AA8" s="76"/>
      <c r="AB8" s="76"/>
      <c r="AC8" s="76"/>
      <c r="AD8" s="76"/>
      <c r="AE8" s="76"/>
      <c r="AF8" s="76"/>
      <c r="AG8" s="76"/>
      <c r="AH8" s="81"/>
    </row>
    <row r="9" spans="1:34" ht="13.8" thickTop="1" x14ac:dyDescent="0.25">
      <c r="A9" s="90"/>
      <c r="B9" s="76"/>
      <c r="C9" s="76"/>
      <c r="D9" s="76"/>
      <c r="E9" s="76"/>
      <c r="F9" s="76"/>
      <c r="G9" s="76"/>
      <c r="H9" s="76"/>
      <c r="I9" s="76"/>
      <c r="J9" s="76"/>
      <c r="K9" s="76"/>
      <c r="L9" s="75"/>
      <c r="M9" s="76"/>
      <c r="N9" s="76"/>
      <c r="O9" s="76"/>
      <c r="P9" s="76"/>
      <c r="Q9" s="76"/>
      <c r="R9" s="76"/>
      <c r="S9" s="76"/>
      <c r="T9" s="76"/>
      <c r="U9" s="76"/>
      <c r="V9" s="76"/>
      <c r="W9" s="76"/>
      <c r="X9" s="76"/>
      <c r="Y9" s="76"/>
      <c r="Z9" s="76"/>
      <c r="AA9" s="76"/>
      <c r="AB9" s="76"/>
      <c r="AC9" s="76"/>
      <c r="AD9" s="76"/>
      <c r="AE9" s="76"/>
      <c r="AF9" s="76"/>
      <c r="AG9" s="76"/>
      <c r="AH9" s="81"/>
    </row>
    <row r="10" spans="1:34" x14ac:dyDescent="0.25">
      <c r="A10" s="90"/>
      <c r="B10" s="76"/>
      <c r="C10" s="76"/>
      <c r="D10" s="76"/>
      <c r="E10" s="76"/>
      <c r="F10" s="76"/>
      <c r="G10" s="76"/>
      <c r="H10" s="76"/>
      <c r="I10" s="76"/>
      <c r="J10" s="76"/>
      <c r="K10" s="76"/>
      <c r="L10" s="75"/>
      <c r="M10" s="76"/>
      <c r="N10" s="76"/>
      <c r="O10" s="76"/>
      <c r="P10" s="76"/>
      <c r="Q10" s="76"/>
      <c r="R10" s="76"/>
      <c r="S10" s="76"/>
      <c r="T10" s="76"/>
      <c r="U10" s="76"/>
      <c r="V10" s="76"/>
      <c r="W10" s="76"/>
      <c r="X10" s="76"/>
      <c r="Y10" s="76"/>
      <c r="Z10" s="76"/>
      <c r="AA10" s="76"/>
      <c r="AB10" s="76"/>
      <c r="AC10" s="76"/>
      <c r="AD10" s="76"/>
      <c r="AE10" s="76"/>
      <c r="AF10" s="76"/>
      <c r="AG10" s="76"/>
      <c r="AH10" s="81"/>
    </row>
    <row r="11" spans="1:34" x14ac:dyDescent="0.25">
      <c r="A11" s="90"/>
      <c r="B11" s="76"/>
      <c r="C11" s="76"/>
      <c r="D11" s="76"/>
      <c r="E11" s="76"/>
      <c r="F11" s="76"/>
      <c r="G11" s="76"/>
      <c r="H11" s="76"/>
      <c r="I11" s="76"/>
      <c r="J11" s="76"/>
      <c r="K11" s="76"/>
      <c r="L11" s="75"/>
      <c r="M11" s="76"/>
      <c r="N11" s="76"/>
      <c r="O11" s="76"/>
      <c r="P11" s="76"/>
      <c r="Q11" s="76"/>
      <c r="R11" s="76"/>
      <c r="S11" s="76"/>
      <c r="T11" s="76"/>
      <c r="U11" s="76"/>
      <c r="V11" s="76"/>
      <c r="W11" s="76"/>
      <c r="X11" s="76"/>
      <c r="Y11" s="76"/>
      <c r="Z11" s="76"/>
      <c r="AA11" s="76"/>
      <c r="AB11" s="76"/>
      <c r="AC11" s="76"/>
      <c r="AD11" s="76"/>
      <c r="AE11" s="76"/>
      <c r="AF11" s="76"/>
      <c r="AG11" s="76"/>
      <c r="AH11" s="81"/>
    </row>
    <row r="12" spans="1:34" x14ac:dyDescent="0.25">
      <c r="A12" s="90"/>
      <c r="B12" s="76"/>
      <c r="C12" s="76"/>
      <c r="D12" s="76"/>
      <c r="E12" s="76"/>
      <c r="F12" s="76"/>
      <c r="G12" s="76"/>
      <c r="H12" s="76"/>
      <c r="I12" s="76"/>
      <c r="J12" s="76"/>
      <c r="K12" s="76"/>
      <c r="L12" s="75"/>
      <c r="M12" s="76"/>
      <c r="N12" s="76"/>
      <c r="O12" s="76"/>
      <c r="P12" s="76"/>
      <c r="Q12" s="76"/>
      <c r="R12" s="76"/>
      <c r="S12" s="76"/>
      <c r="T12" s="76"/>
      <c r="U12" s="76"/>
      <c r="V12" s="76"/>
      <c r="W12" s="76"/>
      <c r="X12" s="76"/>
      <c r="Y12" s="76"/>
      <c r="Z12" s="76"/>
      <c r="AA12" s="76"/>
      <c r="AB12" s="76"/>
      <c r="AC12" s="76"/>
      <c r="AD12" s="76"/>
      <c r="AE12" s="76"/>
      <c r="AF12" s="76"/>
      <c r="AG12" s="76"/>
      <c r="AH12" s="81"/>
    </row>
    <row r="13" spans="1:34" x14ac:dyDescent="0.25">
      <c r="A13" s="90"/>
      <c r="B13" s="76"/>
      <c r="C13" s="76"/>
      <c r="D13" s="76"/>
      <c r="E13" s="76"/>
      <c r="F13" s="76"/>
      <c r="G13" s="76"/>
      <c r="H13" s="76"/>
      <c r="I13" s="76"/>
      <c r="J13" s="76"/>
      <c r="K13" s="76"/>
      <c r="L13" s="75"/>
      <c r="M13" s="76"/>
      <c r="N13" s="76"/>
      <c r="O13" s="76"/>
      <c r="P13" s="76"/>
      <c r="Q13" s="76"/>
      <c r="R13" s="76"/>
      <c r="S13" s="76"/>
      <c r="T13" s="76"/>
      <c r="U13" s="76"/>
      <c r="V13" s="76"/>
      <c r="W13" s="76"/>
      <c r="X13" s="76"/>
      <c r="Y13" s="76"/>
      <c r="Z13" s="76"/>
      <c r="AA13" s="76"/>
      <c r="AB13" s="76"/>
      <c r="AC13" s="76"/>
      <c r="AD13" s="76"/>
      <c r="AE13" s="76"/>
      <c r="AF13" s="76"/>
      <c r="AG13" s="76"/>
      <c r="AH13" s="81"/>
    </row>
    <row r="14" spans="1:34" ht="13.8" thickBot="1" x14ac:dyDescent="0.3">
      <c r="A14" s="92"/>
      <c r="B14" s="75"/>
      <c r="C14" s="75"/>
      <c r="D14" s="75"/>
      <c r="E14" s="75"/>
      <c r="F14" s="75"/>
      <c r="G14" s="75"/>
      <c r="H14" s="75"/>
      <c r="I14" s="76"/>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93"/>
    </row>
    <row r="15" spans="1:34" ht="14.4" thickTop="1" thickBot="1" x14ac:dyDescent="0.3">
      <c r="A15" s="94" t="s">
        <v>77</v>
      </c>
      <c r="B15" s="95">
        <v>1</v>
      </c>
      <c r="C15" s="95">
        <v>2</v>
      </c>
      <c r="D15" s="95">
        <v>3</v>
      </c>
      <c r="E15" s="95">
        <v>4</v>
      </c>
      <c r="F15" s="95">
        <v>5</v>
      </c>
      <c r="G15" s="95">
        <v>6</v>
      </c>
      <c r="H15" s="95">
        <v>7</v>
      </c>
      <c r="I15" s="95">
        <v>8</v>
      </c>
      <c r="J15" s="95">
        <v>9</v>
      </c>
      <c r="K15" s="95">
        <v>10</v>
      </c>
      <c r="L15" s="95">
        <v>11</v>
      </c>
      <c r="M15" s="95">
        <v>12</v>
      </c>
      <c r="N15" s="95">
        <v>13</v>
      </c>
      <c r="O15" s="95">
        <v>14</v>
      </c>
      <c r="P15" s="95">
        <v>15</v>
      </c>
      <c r="Q15" s="95">
        <v>16</v>
      </c>
      <c r="R15" s="95">
        <v>17</v>
      </c>
      <c r="S15" s="95">
        <v>18</v>
      </c>
      <c r="T15" s="95">
        <v>19</v>
      </c>
      <c r="U15" s="95">
        <v>20</v>
      </c>
      <c r="V15" s="95">
        <v>21</v>
      </c>
      <c r="W15" s="95">
        <v>22</v>
      </c>
      <c r="X15" s="95">
        <v>23</v>
      </c>
      <c r="Y15" s="95">
        <v>24</v>
      </c>
      <c r="Z15" s="95">
        <v>25</v>
      </c>
      <c r="AA15" s="95">
        <v>26</v>
      </c>
      <c r="AB15" s="95">
        <v>27</v>
      </c>
      <c r="AC15" s="95">
        <v>28</v>
      </c>
      <c r="AD15" s="95">
        <v>29</v>
      </c>
      <c r="AE15" s="95">
        <v>30</v>
      </c>
      <c r="AF15" s="95">
        <v>31</v>
      </c>
      <c r="AG15" s="96" t="s">
        <v>78</v>
      </c>
      <c r="AH15" s="96" t="s">
        <v>79</v>
      </c>
    </row>
    <row r="16" spans="1:34" x14ac:dyDescent="0.25">
      <c r="A16" s="97" t="s">
        <v>80</v>
      </c>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100"/>
      <c r="AG16" s="101">
        <f>SUM(B16:AF16)</f>
        <v>0</v>
      </c>
      <c r="AH16" s="102">
        <f>AG16*U8</f>
        <v>0</v>
      </c>
    </row>
    <row r="17" spans="1:34" x14ac:dyDescent="0.25">
      <c r="A17" s="97" t="s">
        <v>81</v>
      </c>
      <c r="B17" s="103"/>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5"/>
      <c r="AG17" s="101">
        <f t="shared" ref="AG17:AG22" si="0">SUM(B17:AF17)</f>
        <v>0</v>
      </c>
      <c r="AH17" s="102">
        <f>AG17*U8</f>
        <v>0</v>
      </c>
    </row>
    <row r="18" spans="1:34" x14ac:dyDescent="0.25">
      <c r="A18" s="97" t="s">
        <v>82</v>
      </c>
      <c r="B18" s="103"/>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5"/>
      <c r="AG18" s="101">
        <f t="shared" si="0"/>
        <v>0</v>
      </c>
      <c r="AH18" s="102">
        <f>AG18*U8</f>
        <v>0</v>
      </c>
    </row>
    <row r="19" spans="1:34" x14ac:dyDescent="0.25">
      <c r="A19" s="97" t="s">
        <v>83</v>
      </c>
      <c r="B19" s="103"/>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5"/>
      <c r="AG19" s="101">
        <f t="shared" si="0"/>
        <v>0</v>
      </c>
      <c r="AH19" s="102">
        <f>AG19*U8</f>
        <v>0</v>
      </c>
    </row>
    <row r="20" spans="1:34" x14ac:dyDescent="0.25">
      <c r="A20" s="97" t="s">
        <v>84</v>
      </c>
      <c r="B20" s="103"/>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5"/>
      <c r="AG20" s="101">
        <f t="shared" si="0"/>
        <v>0</v>
      </c>
      <c r="AH20" s="102">
        <f>AG20*U8</f>
        <v>0</v>
      </c>
    </row>
    <row r="21" spans="1:34" x14ac:dyDescent="0.25">
      <c r="A21" s="97" t="s">
        <v>85</v>
      </c>
      <c r="B21" s="103"/>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5"/>
      <c r="AG21" s="101">
        <f t="shared" si="0"/>
        <v>0</v>
      </c>
      <c r="AH21" s="102">
        <f>AG21*U8</f>
        <v>0</v>
      </c>
    </row>
    <row r="22" spans="1:34" x14ac:dyDescent="0.25">
      <c r="A22" s="97" t="s">
        <v>86</v>
      </c>
      <c r="B22" s="103"/>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5"/>
      <c r="AG22" s="101">
        <f t="shared" si="0"/>
        <v>0</v>
      </c>
      <c r="AH22" s="102">
        <f>AG22*U8</f>
        <v>0</v>
      </c>
    </row>
    <row r="23" spans="1:34" x14ac:dyDescent="0.25">
      <c r="A23" s="97" t="s">
        <v>87</v>
      </c>
      <c r="B23" s="106"/>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8"/>
      <c r="AG23" s="101">
        <f>SUM(B23:AF23)</f>
        <v>0</v>
      </c>
      <c r="AH23" s="102">
        <f>AG23*U8</f>
        <v>0</v>
      </c>
    </row>
    <row r="24" spans="1:34" x14ac:dyDescent="0.25">
      <c r="A24" s="97" t="s">
        <v>88</v>
      </c>
      <c r="B24" s="106"/>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8"/>
      <c r="AG24" s="101">
        <f>SUM(B24:AF24)</f>
        <v>0</v>
      </c>
      <c r="AH24" s="102">
        <f>AG24*U8</f>
        <v>0</v>
      </c>
    </row>
    <row r="25" spans="1:34" x14ac:dyDescent="0.25">
      <c r="A25" s="97" t="s">
        <v>89</v>
      </c>
      <c r="B25" s="106"/>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8"/>
      <c r="AG25" s="101">
        <f>SUM(B25:AF25)</f>
        <v>0</v>
      </c>
      <c r="AH25" s="102">
        <f>AG25*U8</f>
        <v>0</v>
      </c>
    </row>
    <row r="26" spans="1:34" x14ac:dyDescent="0.25">
      <c r="A26" s="97" t="s">
        <v>90</v>
      </c>
      <c r="B26" s="109"/>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1"/>
      <c r="AG26" s="101">
        <f>SUM(B26:AF26)</f>
        <v>0</v>
      </c>
      <c r="AH26" s="102">
        <f>AG26*U8</f>
        <v>0</v>
      </c>
    </row>
    <row r="27" spans="1:34" ht="13.8" thickBot="1" x14ac:dyDescent="0.3">
      <c r="A27" s="97" t="s">
        <v>91</v>
      </c>
      <c r="B27" s="112"/>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4"/>
      <c r="AG27" s="101">
        <f>SUM(B27:AF27)</f>
        <v>0</v>
      </c>
      <c r="AH27" s="102">
        <f>AG27*U8</f>
        <v>0</v>
      </c>
    </row>
    <row r="28" spans="1:34" ht="13.8" thickBot="1" x14ac:dyDescent="0.3">
      <c r="A28" s="115" t="s">
        <v>92</v>
      </c>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7">
        <f>SUM(AG16:AG27)</f>
        <v>0</v>
      </c>
      <c r="AH28" s="118">
        <f>SUM(AH16:AH27)</f>
        <v>0</v>
      </c>
    </row>
    <row r="29" spans="1:34" ht="14.4" thickTop="1" thickBot="1" x14ac:dyDescent="0.3">
      <c r="A29" s="90"/>
      <c r="B29" s="76"/>
      <c r="C29" s="76"/>
      <c r="D29" s="76"/>
      <c r="E29" s="76"/>
      <c r="F29" s="76"/>
      <c r="G29" s="76"/>
      <c r="H29" s="76"/>
      <c r="I29" s="76"/>
      <c r="J29" s="76"/>
      <c r="K29" s="75"/>
      <c r="L29" s="76"/>
      <c r="M29" s="76"/>
      <c r="N29" s="76"/>
      <c r="O29" s="76"/>
      <c r="P29" s="76"/>
      <c r="Q29" s="76"/>
      <c r="R29" s="76"/>
      <c r="S29" s="76"/>
      <c r="T29" s="76"/>
      <c r="U29" s="76"/>
      <c r="V29" s="76"/>
      <c r="W29" s="76"/>
      <c r="X29" s="76"/>
      <c r="Y29" s="76"/>
      <c r="Z29" s="76"/>
      <c r="AA29" s="76"/>
      <c r="AB29" s="76"/>
      <c r="AC29" s="76"/>
      <c r="AD29" s="76"/>
      <c r="AE29" s="76"/>
      <c r="AF29" s="76"/>
      <c r="AG29" s="76"/>
      <c r="AH29" s="81"/>
    </row>
    <row r="30" spans="1:34" ht="13.8" thickTop="1" x14ac:dyDescent="0.25">
      <c r="A30" s="90"/>
      <c r="B30" s="76"/>
      <c r="C30" s="76"/>
      <c r="D30" s="76"/>
      <c r="E30" s="76"/>
      <c r="F30" s="76"/>
      <c r="G30" s="76"/>
      <c r="H30" s="76"/>
      <c r="I30" s="119"/>
      <c r="J30" s="120"/>
      <c r="K30" s="120"/>
      <c r="L30" s="121"/>
      <c r="M30" s="120"/>
      <c r="N30" s="120"/>
      <c r="O30" s="120"/>
      <c r="P30" s="120"/>
      <c r="Q30" s="120"/>
      <c r="R30" s="120"/>
      <c r="S30" s="120"/>
      <c r="T30" s="122" t="s">
        <v>93</v>
      </c>
      <c r="U30" s="120"/>
      <c r="V30" s="120"/>
      <c r="W30" s="120"/>
      <c r="X30" s="120"/>
      <c r="Y30" s="120"/>
      <c r="Z30" s="120"/>
      <c r="AA30" s="120"/>
      <c r="AB30" s="120"/>
      <c r="AC30" s="120"/>
      <c r="AD30" s="120"/>
      <c r="AE30" s="120"/>
      <c r="AF30" s="120"/>
      <c r="AG30" s="123"/>
      <c r="AH30" s="81"/>
    </row>
    <row r="31" spans="1:34" x14ac:dyDescent="0.25">
      <c r="A31" s="90"/>
      <c r="B31" s="76"/>
      <c r="C31" s="76"/>
      <c r="D31" s="76"/>
      <c r="E31" s="76"/>
      <c r="F31" s="76"/>
      <c r="G31" s="76"/>
      <c r="H31" s="76"/>
      <c r="I31" s="124"/>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6"/>
      <c r="AH31" s="81"/>
    </row>
    <row r="32" spans="1:34" x14ac:dyDescent="0.25">
      <c r="A32" s="90"/>
      <c r="B32" s="76"/>
      <c r="C32" s="76"/>
      <c r="D32" s="76"/>
      <c r="E32" s="76"/>
      <c r="F32" s="76"/>
      <c r="G32" s="76"/>
      <c r="H32" s="76"/>
      <c r="I32" s="124"/>
      <c r="J32" s="127" t="s">
        <v>94</v>
      </c>
      <c r="K32" s="125"/>
      <c r="L32" s="125"/>
      <c r="M32" s="125"/>
      <c r="N32" s="125"/>
      <c r="O32" s="125"/>
      <c r="P32" s="125"/>
      <c r="Q32" s="125"/>
      <c r="R32" s="125"/>
      <c r="S32" s="125"/>
      <c r="T32" s="125"/>
      <c r="U32" s="125"/>
      <c r="V32" s="125"/>
      <c r="W32" s="125"/>
      <c r="X32" s="128"/>
      <c r="Y32" s="128"/>
      <c r="Z32" s="128"/>
      <c r="AA32" s="128"/>
      <c r="AB32" s="128"/>
      <c r="AC32" s="128"/>
      <c r="AD32" s="128"/>
      <c r="AE32" s="128"/>
      <c r="AF32" s="125"/>
      <c r="AG32" s="126"/>
      <c r="AH32" s="81"/>
    </row>
    <row r="33" spans="1:34" ht="13.8" thickBot="1" x14ac:dyDescent="0.3">
      <c r="A33" s="90"/>
      <c r="B33" s="76"/>
      <c r="C33" s="76"/>
      <c r="D33" s="76"/>
      <c r="E33" s="76"/>
      <c r="F33" s="76"/>
      <c r="G33" s="76"/>
      <c r="H33" s="76"/>
      <c r="I33" s="124"/>
      <c r="J33" s="125"/>
      <c r="K33" s="129"/>
      <c r="L33" s="125"/>
      <c r="M33" s="125"/>
      <c r="N33" s="125"/>
      <c r="O33" s="125"/>
      <c r="P33" s="125"/>
      <c r="Q33" s="125"/>
      <c r="R33" s="125"/>
      <c r="S33" s="125"/>
      <c r="T33" s="125"/>
      <c r="U33" s="125"/>
      <c r="V33" s="125"/>
      <c r="W33" s="125"/>
      <c r="X33" s="125"/>
      <c r="Y33" s="125"/>
      <c r="Z33" s="125"/>
      <c r="AA33" s="125"/>
      <c r="AB33" s="125"/>
      <c r="AC33" s="125"/>
      <c r="AD33" s="125"/>
      <c r="AE33" s="125"/>
      <c r="AF33" s="125"/>
      <c r="AG33" s="126"/>
      <c r="AH33" s="81"/>
    </row>
    <row r="34" spans="1:34" x14ac:dyDescent="0.25">
      <c r="A34" s="454" t="s">
        <v>95</v>
      </c>
      <c r="B34" s="455"/>
      <c r="C34" s="456"/>
      <c r="D34" s="460">
        <f>U8*U7</f>
        <v>0</v>
      </c>
      <c r="E34" s="461"/>
      <c r="F34" s="461"/>
      <c r="G34" s="462"/>
      <c r="H34" s="76"/>
      <c r="I34" s="130"/>
      <c r="J34" s="131"/>
      <c r="K34" s="132"/>
      <c r="L34" s="131"/>
      <c r="M34" s="131"/>
      <c r="N34" s="131"/>
      <c r="O34" s="125"/>
      <c r="P34" s="131"/>
      <c r="Q34" s="131"/>
      <c r="R34" s="133"/>
      <c r="S34" s="131"/>
      <c r="T34" s="132"/>
      <c r="U34" s="131"/>
      <c r="V34" s="131"/>
      <c r="W34" s="128"/>
      <c r="X34" s="125"/>
      <c r="Y34" s="125"/>
      <c r="Z34" s="134"/>
      <c r="AA34" s="125"/>
      <c r="AB34" s="129"/>
      <c r="AC34" s="125"/>
      <c r="AD34" s="125"/>
      <c r="AE34" s="125"/>
      <c r="AF34" s="128"/>
      <c r="AG34" s="126"/>
      <c r="AH34" s="81"/>
    </row>
    <row r="35" spans="1:34" ht="13.8" thickBot="1" x14ac:dyDescent="0.3">
      <c r="A35" s="457"/>
      <c r="B35" s="458"/>
      <c r="C35" s="459"/>
      <c r="D35" s="463"/>
      <c r="E35" s="464"/>
      <c r="F35" s="464"/>
      <c r="G35" s="465"/>
      <c r="H35" s="76"/>
      <c r="I35" s="135"/>
      <c r="J35" s="127" t="s">
        <v>96</v>
      </c>
      <c r="K35" s="136"/>
      <c r="L35" s="136"/>
      <c r="M35" s="137"/>
      <c r="N35" s="137"/>
      <c r="O35" s="138"/>
      <c r="P35" s="127"/>
      <c r="Q35" s="137"/>
      <c r="R35" s="125"/>
      <c r="S35" s="125"/>
      <c r="T35" s="129"/>
      <c r="U35" s="125"/>
      <c r="V35" s="125"/>
      <c r="W35" s="125"/>
      <c r="X35" s="127"/>
      <c r="Y35" s="137"/>
      <c r="Z35" s="137"/>
      <c r="AA35" s="137"/>
      <c r="AB35" s="139"/>
      <c r="AC35" s="137"/>
      <c r="AD35" s="137"/>
      <c r="AE35" s="137"/>
      <c r="AF35" s="125"/>
      <c r="AG35" s="126"/>
      <c r="AH35" s="81"/>
    </row>
    <row r="36" spans="1:34" ht="13.8" thickBot="1" x14ac:dyDescent="0.3">
      <c r="A36" s="140"/>
      <c r="B36" s="141"/>
      <c r="C36" s="141"/>
      <c r="D36" s="141"/>
      <c r="E36" s="141"/>
      <c r="F36" s="141"/>
      <c r="G36" s="141"/>
      <c r="H36" s="141"/>
      <c r="I36" s="142"/>
      <c r="J36" s="143"/>
      <c r="K36" s="143"/>
      <c r="L36" s="144"/>
      <c r="M36" s="143"/>
      <c r="N36" s="143"/>
      <c r="O36" s="143"/>
      <c r="P36" s="143"/>
      <c r="Q36" s="143"/>
      <c r="R36" s="143"/>
      <c r="S36" s="143"/>
      <c r="T36" s="143"/>
      <c r="U36" s="143"/>
      <c r="V36" s="143"/>
      <c r="W36" s="143"/>
      <c r="X36" s="143"/>
      <c r="Y36" s="143"/>
      <c r="Z36" s="143"/>
      <c r="AA36" s="143"/>
      <c r="AB36" s="143"/>
      <c r="AC36" s="143"/>
      <c r="AD36" s="143"/>
      <c r="AE36" s="143"/>
      <c r="AF36" s="143"/>
      <c r="AG36" s="145"/>
      <c r="AH36" s="146"/>
    </row>
    <row r="37" spans="1:34" ht="13.8" thickTop="1" x14ac:dyDescent="0.25"/>
  </sheetData>
  <sheetProtection algorithmName="SHA-512" hashValue="C1z/H9CatASKrZrHU2vWhRq2aDlcMfHQSqeeV+F3TkyU7NKeavtR2aPh+R0MnzftsqWJ6aIxGj7BT8M+urUm0Q==" saltValue="ydOUKwAuMzkagLMkOgZjzw==" spinCount="100000" sheet="1" objects="1" scenarios="1"/>
  <mergeCells count="12">
    <mergeCell ref="U4:X4"/>
    <mergeCell ref="Z4:AG6"/>
    <mergeCell ref="B4:K4"/>
    <mergeCell ref="B5:K5"/>
    <mergeCell ref="U7:X7"/>
    <mergeCell ref="U8:X8"/>
    <mergeCell ref="A34:C35"/>
    <mergeCell ref="D34:G35"/>
    <mergeCell ref="B7:K7"/>
    <mergeCell ref="U5:X5"/>
    <mergeCell ref="U6:X6"/>
    <mergeCell ref="B6:K6"/>
  </mergeCells>
  <phoneticPr fontId="2" type="noConversion"/>
  <dataValidations disablePrompts="1" count="1">
    <dataValidation type="decimal" operator="lessThanOrEqual" allowBlank="1" showInputMessage="1" showErrorMessage="1" sqref="N28:X28 B28:M28 Y28:AF28">
      <formula1>24</formula1>
    </dataValidation>
  </dataValidations>
  <printOptions horizontalCentered="1"/>
  <pageMargins left="0.59055118110236227" right="0.31496062992125984" top="0.98425196850393704" bottom="0.6692913385826772" header="0.19685039370078741" footer="0.19685039370078741"/>
  <pageSetup paperSize="9" scale="9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H37"/>
  <sheetViews>
    <sheetView showGridLines="0" zoomScaleNormal="100" workbookViewId="0">
      <selection activeCell="U5" sqref="U5:X5"/>
    </sheetView>
  </sheetViews>
  <sheetFormatPr defaultRowHeight="13.2" x14ac:dyDescent="0.25"/>
  <cols>
    <col min="1" max="1" width="16.88671875" customWidth="1"/>
    <col min="2" max="32" width="3.5546875" customWidth="1"/>
    <col min="33" max="33" width="7.33203125" customWidth="1"/>
    <col min="34" max="34" width="7.5546875" customWidth="1"/>
  </cols>
  <sheetData>
    <row r="2" spans="1:34" ht="41.25" customHeight="1" thickBot="1" x14ac:dyDescent="0.45">
      <c r="A2" s="153" t="s">
        <v>143</v>
      </c>
    </row>
    <row r="3" spans="1:34" ht="14.4" thickTop="1" thickBot="1" x14ac:dyDescent="0.3">
      <c r="A3" s="71"/>
      <c r="B3" s="72"/>
      <c r="C3" s="72"/>
      <c r="D3" s="72"/>
      <c r="E3" s="72"/>
      <c r="F3" s="72"/>
      <c r="G3" s="72"/>
      <c r="H3" s="72"/>
      <c r="I3" s="72"/>
      <c r="J3" s="72"/>
      <c r="K3" s="72"/>
      <c r="L3" s="73"/>
      <c r="M3" s="72"/>
      <c r="N3" s="72"/>
      <c r="O3" s="72"/>
      <c r="P3" s="72"/>
      <c r="Q3" s="72"/>
      <c r="R3" s="72"/>
      <c r="S3" s="72"/>
      <c r="T3" s="72"/>
      <c r="U3" s="72"/>
      <c r="V3" s="72"/>
      <c r="W3" s="72"/>
      <c r="X3" s="72"/>
      <c r="Y3" s="72"/>
      <c r="Z3" s="72"/>
      <c r="AA3" s="72"/>
      <c r="AB3" s="72"/>
      <c r="AC3" s="72"/>
      <c r="AD3" s="72"/>
      <c r="AE3" s="72"/>
      <c r="AF3" s="72"/>
      <c r="AG3" s="72"/>
      <c r="AH3" s="74"/>
    </row>
    <row r="4" spans="1:34" ht="15" customHeight="1" thickTop="1" x14ac:dyDescent="0.25">
      <c r="A4" s="147" t="s">
        <v>35</v>
      </c>
      <c r="B4" s="490"/>
      <c r="C4" s="491"/>
      <c r="D4" s="491"/>
      <c r="E4" s="491"/>
      <c r="F4" s="491"/>
      <c r="G4" s="491"/>
      <c r="H4" s="491"/>
      <c r="I4" s="491"/>
      <c r="J4" s="491"/>
      <c r="K4" s="492"/>
      <c r="L4" s="75"/>
      <c r="M4" s="76"/>
      <c r="N4" s="148" t="s">
        <v>75</v>
      </c>
      <c r="O4" s="149"/>
      <c r="P4" s="149"/>
      <c r="Q4" s="149"/>
      <c r="R4" s="149"/>
      <c r="S4" s="149"/>
      <c r="T4" s="149"/>
      <c r="U4" s="496">
        <f>AG28</f>
        <v>0</v>
      </c>
      <c r="V4" s="497"/>
      <c r="W4" s="497"/>
      <c r="X4" s="498"/>
      <c r="Y4" s="76"/>
      <c r="Z4" s="481" t="s">
        <v>70</v>
      </c>
      <c r="AA4" s="482"/>
      <c r="AB4" s="482"/>
      <c r="AC4" s="482"/>
      <c r="AD4" s="482"/>
      <c r="AE4" s="482"/>
      <c r="AF4" s="482"/>
      <c r="AG4" s="483"/>
      <c r="AH4" s="81"/>
    </row>
    <row r="5" spans="1:34" ht="14.4" thickBot="1" x14ac:dyDescent="0.3">
      <c r="A5" s="84" t="s">
        <v>71</v>
      </c>
      <c r="B5" s="475"/>
      <c r="C5" s="476"/>
      <c r="D5" s="476"/>
      <c r="E5" s="476"/>
      <c r="F5" s="476"/>
      <c r="G5" s="476"/>
      <c r="H5" s="476"/>
      <c r="I5" s="476"/>
      <c r="J5" s="476"/>
      <c r="K5" s="477"/>
      <c r="L5" s="75"/>
      <c r="M5" s="76"/>
      <c r="N5" s="150" t="s">
        <v>76</v>
      </c>
      <c r="O5" s="151"/>
      <c r="P5" s="151"/>
      <c r="Q5" s="151"/>
      <c r="R5" s="151"/>
      <c r="S5" s="151"/>
      <c r="T5" s="152"/>
      <c r="U5" s="499">
        <v>330</v>
      </c>
      <c r="V5" s="500"/>
      <c r="W5" s="500"/>
      <c r="X5" s="501"/>
      <c r="Y5" s="76"/>
      <c r="Z5" s="484"/>
      <c r="AA5" s="485"/>
      <c r="AB5" s="485"/>
      <c r="AC5" s="485"/>
      <c r="AD5" s="485"/>
      <c r="AE5" s="485"/>
      <c r="AF5" s="485"/>
      <c r="AG5" s="486"/>
      <c r="AH5" s="81"/>
    </row>
    <row r="6" spans="1:34" ht="14.4" thickTop="1" thickBot="1" x14ac:dyDescent="0.3">
      <c r="A6" s="84" t="s">
        <v>72</v>
      </c>
      <c r="B6" s="475"/>
      <c r="C6" s="476"/>
      <c r="D6" s="476"/>
      <c r="E6" s="476"/>
      <c r="F6" s="476"/>
      <c r="G6" s="476"/>
      <c r="H6" s="476"/>
      <c r="I6" s="476"/>
      <c r="J6" s="476"/>
      <c r="K6" s="477"/>
      <c r="L6" s="75"/>
      <c r="M6" s="76"/>
      <c r="N6" s="76"/>
      <c r="O6" s="76"/>
      <c r="P6" s="76"/>
      <c r="Q6" s="76"/>
      <c r="R6" s="76"/>
      <c r="S6" s="76"/>
      <c r="T6" s="76"/>
      <c r="U6" s="76"/>
      <c r="V6" s="76"/>
      <c r="W6" s="76"/>
      <c r="X6" s="76"/>
      <c r="Y6" s="76"/>
      <c r="Z6" s="487"/>
      <c r="AA6" s="488"/>
      <c r="AB6" s="488"/>
      <c r="AC6" s="488"/>
      <c r="AD6" s="488"/>
      <c r="AE6" s="488"/>
      <c r="AF6" s="488"/>
      <c r="AG6" s="489"/>
      <c r="AH6" s="81"/>
    </row>
    <row r="7" spans="1:34" ht="14.4" thickTop="1" thickBot="1" x14ac:dyDescent="0.3">
      <c r="A7" s="87" t="s">
        <v>73</v>
      </c>
      <c r="B7" s="466"/>
      <c r="C7" s="467"/>
      <c r="D7" s="467"/>
      <c r="E7" s="467"/>
      <c r="F7" s="467"/>
      <c r="G7" s="467"/>
      <c r="H7" s="467"/>
      <c r="I7" s="467"/>
      <c r="J7" s="467"/>
      <c r="K7" s="468"/>
      <c r="L7" s="75"/>
      <c r="M7" s="76"/>
      <c r="N7" s="76"/>
      <c r="O7" s="76"/>
      <c r="P7" s="76"/>
      <c r="Q7" s="76"/>
      <c r="R7" s="76"/>
      <c r="S7" s="76"/>
      <c r="T7" s="76"/>
      <c r="U7" s="76"/>
      <c r="V7" s="76"/>
      <c r="W7" s="76"/>
      <c r="X7" s="76"/>
      <c r="Y7" s="76"/>
      <c r="Z7" s="76"/>
      <c r="AA7" s="76"/>
      <c r="AB7" s="76"/>
      <c r="AC7" s="76"/>
      <c r="AD7" s="76"/>
      <c r="AE7" s="76"/>
      <c r="AF7" s="76"/>
      <c r="AG7" s="76"/>
      <c r="AH7" s="81"/>
    </row>
    <row r="8" spans="1:34" ht="13.8" thickTop="1" x14ac:dyDescent="0.25">
      <c r="A8" s="90"/>
      <c r="B8" s="76"/>
      <c r="C8" s="76"/>
      <c r="D8" s="76"/>
      <c r="E8" s="76"/>
      <c r="F8" s="76"/>
      <c r="G8" s="76"/>
      <c r="H8" s="76"/>
      <c r="I8" s="76"/>
      <c r="J8" s="76"/>
      <c r="K8" s="76"/>
      <c r="L8" s="75"/>
      <c r="M8" s="76"/>
      <c r="N8" s="76"/>
      <c r="O8" s="76"/>
      <c r="P8" s="76"/>
      <c r="Q8" s="76"/>
      <c r="R8" s="76"/>
      <c r="S8" s="76"/>
      <c r="T8" s="76"/>
      <c r="U8" s="76"/>
      <c r="V8" s="76"/>
      <c r="W8" s="76"/>
      <c r="X8" s="76"/>
      <c r="Y8" s="76"/>
      <c r="Z8" s="76"/>
      <c r="AA8" s="76"/>
      <c r="AB8" s="76"/>
      <c r="AC8" s="76"/>
      <c r="AD8" s="76"/>
      <c r="AE8" s="76"/>
      <c r="AF8" s="76"/>
      <c r="AG8" s="76"/>
      <c r="AH8" s="81"/>
    </row>
    <row r="9" spans="1:34" x14ac:dyDescent="0.25">
      <c r="A9" s="90"/>
      <c r="B9" s="76"/>
      <c r="C9" s="76"/>
      <c r="D9" s="76"/>
      <c r="E9" s="76"/>
      <c r="F9" s="76"/>
      <c r="G9" s="76"/>
      <c r="H9" s="76"/>
      <c r="I9" s="76"/>
      <c r="J9" s="76"/>
      <c r="K9" s="76"/>
      <c r="L9" s="75"/>
      <c r="M9" s="76"/>
      <c r="N9" s="76"/>
      <c r="O9" s="76"/>
      <c r="P9" s="76"/>
      <c r="Q9" s="76"/>
      <c r="R9" s="76"/>
      <c r="S9" s="76"/>
      <c r="T9" s="76"/>
      <c r="U9" s="76"/>
      <c r="V9" s="76"/>
      <c r="W9" s="76"/>
      <c r="X9" s="76"/>
      <c r="Y9" s="76"/>
      <c r="Z9" s="76"/>
      <c r="AA9" s="76"/>
      <c r="AB9" s="76"/>
      <c r="AC9" s="76"/>
      <c r="AD9" s="76"/>
      <c r="AE9" s="76"/>
      <c r="AF9" s="76"/>
      <c r="AG9" s="76"/>
      <c r="AH9" s="81"/>
    </row>
    <row r="10" spans="1:34" x14ac:dyDescent="0.25">
      <c r="A10" s="90"/>
      <c r="B10" s="76"/>
      <c r="C10" s="76"/>
      <c r="D10" s="76"/>
      <c r="E10" s="76"/>
      <c r="F10" s="76"/>
      <c r="G10" s="76"/>
      <c r="H10" s="76"/>
      <c r="I10" s="76"/>
      <c r="J10" s="76"/>
      <c r="K10" s="76"/>
      <c r="L10" s="75"/>
      <c r="M10" s="76"/>
      <c r="N10" s="76"/>
      <c r="O10" s="76"/>
      <c r="P10" s="76"/>
      <c r="Q10" s="76"/>
      <c r="R10" s="76"/>
      <c r="S10" s="76"/>
      <c r="T10" s="76"/>
      <c r="U10" s="76"/>
      <c r="V10" s="76"/>
      <c r="W10" s="76"/>
      <c r="X10" s="76"/>
      <c r="Y10" s="76"/>
      <c r="Z10" s="76"/>
      <c r="AA10" s="76"/>
      <c r="AB10" s="76"/>
      <c r="AC10" s="76"/>
      <c r="AD10" s="76"/>
      <c r="AE10" s="76"/>
      <c r="AF10" s="76"/>
      <c r="AG10" s="76"/>
      <c r="AH10" s="81"/>
    </row>
    <row r="11" spans="1:34" x14ac:dyDescent="0.25">
      <c r="A11" s="90"/>
      <c r="B11" s="76"/>
      <c r="C11" s="76"/>
      <c r="D11" s="76"/>
      <c r="E11" s="76"/>
      <c r="F11" s="76"/>
      <c r="G11" s="76"/>
      <c r="H11" s="76"/>
      <c r="I11" s="76"/>
      <c r="J11" s="76"/>
      <c r="K11" s="76"/>
      <c r="L11" s="75"/>
      <c r="M11" s="76"/>
      <c r="N11" s="76"/>
      <c r="O11" s="76"/>
      <c r="P11" s="76"/>
      <c r="Q11" s="76"/>
      <c r="R11" s="76"/>
      <c r="S11" s="76"/>
      <c r="T11" s="76"/>
      <c r="U11" s="76"/>
      <c r="V11" s="76"/>
      <c r="W11" s="76"/>
      <c r="X11" s="76"/>
      <c r="Y11" s="76"/>
      <c r="Z11" s="76"/>
      <c r="AA11" s="76"/>
      <c r="AB11" s="76"/>
      <c r="AC11" s="76"/>
      <c r="AD11" s="76"/>
      <c r="AE11" s="76"/>
      <c r="AF11" s="76"/>
      <c r="AG11" s="76"/>
      <c r="AH11" s="81"/>
    </row>
    <row r="12" spans="1:34" x14ac:dyDescent="0.25">
      <c r="A12" s="90"/>
      <c r="B12" s="76"/>
      <c r="C12" s="76"/>
      <c r="D12" s="76"/>
      <c r="E12" s="76"/>
      <c r="F12" s="76"/>
      <c r="G12" s="76"/>
      <c r="H12" s="76"/>
      <c r="I12" s="76"/>
      <c r="J12" s="76"/>
      <c r="K12" s="76"/>
      <c r="L12" s="75"/>
      <c r="M12" s="76"/>
      <c r="N12" s="76"/>
      <c r="O12" s="76"/>
      <c r="P12" s="76"/>
      <c r="Q12" s="76"/>
      <c r="R12" s="76"/>
      <c r="S12" s="76"/>
      <c r="T12" s="76"/>
      <c r="U12" s="76"/>
      <c r="V12" s="76"/>
      <c r="W12" s="76"/>
      <c r="X12" s="76"/>
      <c r="Y12" s="76"/>
      <c r="Z12" s="76"/>
      <c r="AA12" s="76"/>
      <c r="AB12" s="76"/>
      <c r="AC12" s="76"/>
      <c r="AD12" s="76"/>
      <c r="AE12" s="76"/>
      <c r="AF12" s="76"/>
      <c r="AG12" s="76"/>
      <c r="AH12" s="81"/>
    </row>
    <row r="13" spans="1:34" x14ac:dyDescent="0.25">
      <c r="A13" s="90"/>
      <c r="B13" s="76"/>
      <c r="C13" s="76"/>
      <c r="D13" s="76"/>
      <c r="E13" s="76"/>
      <c r="F13" s="76"/>
      <c r="G13" s="76"/>
      <c r="H13" s="76"/>
      <c r="I13" s="76"/>
      <c r="J13" s="76"/>
      <c r="K13" s="76"/>
      <c r="L13" s="75"/>
      <c r="M13" s="76"/>
      <c r="N13" s="76"/>
      <c r="O13" s="76"/>
      <c r="P13" s="76"/>
      <c r="Q13" s="76"/>
      <c r="R13" s="76"/>
      <c r="S13" s="76"/>
      <c r="T13" s="76"/>
      <c r="U13" s="76"/>
      <c r="V13" s="76"/>
      <c r="W13" s="76"/>
      <c r="X13" s="76"/>
      <c r="Y13" s="76"/>
      <c r="Z13" s="76"/>
      <c r="AA13" s="76"/>
      <c r="AB13" s="76"/>
      <c r="AC13" s="76"/>
      <c r="AD13" s="76"/>
      <c r="AE13" s="76"/>
      <c r="AF13" s="76"/>
      <c r="AG13" s="76"/>
      <c r="AH13" s="81"/>
    </row>
    <row r="14" spans="1:34" ht="13.8" thickBot="1" x14ac:dyDescent="0.3">
      <c r="A14" s="92"/>
      <c r="B14" s="75"/>
      <c r="C14" s="75"/>
      <c r="D14" s="75"/>
      <c r="E14" s="75"/>
      <c r="F14" s="75"/>
      <c r="G14" s="75"/>
      <c r="H14" s="75"/>
      <c r="I14" s="76"/>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93"/>
    </row>
    <row r="15" spans="1:34" ht="14.4" thickTop="1" thickBot="1" x14ac:dyDescent="0.3">
      <c r="A15" s="94" t="s">
        <v>77</v>
      </c>
      <c r="B15" s="95">
        <v>1</v>
      </c>
      <c r="C15" s="95">
        <v>2</v>
      </c>
      <c r="D15" s="95">
        <v>3</v>
      </c>
      <c r="E15" s="95">
        <v>4</v>
      </c>
      <c r="F15" s="95">
        <v>5</v>
      </c>
      <c r="G15" s="95">
        <v>6</v>
      </c>
      <c r="H15" s="95">
        <v>7</v>
      </c>
      <c r="I15" s="95">
        <v>8</v>
      </c>
      <c r="J15" s="95">
        <v>9</v>
      </c>
      <c r="K15" s="95">
        <v>10</v>
      </c>
      <c r="L15" s="95">
        <v>11</v>
      </c>
      <c r="M15" s="95">
        <v>12</v>
      </c>
      <c r="N15" s="95">
        <v>13</v>
      </c>
      <c r="O15" s="95">
        <v>14</v>
      </c>
      <c r="P15" s="95">
        <v>15</v>
      </c>
      <c r="Q15" s="95">
        <v>16</v>
      </c>
      <c r="R15" s="95">
        <v>17</v>
      </c>
      <c r="S15" s="95">
        <v>18</v>
      </c>
      <c r="T15" s="95">
        <v>19</v>
      </c>
      <c r="U15" s="95">
        <v>20</v>
      </c>
      <c r="V15" s="95">
        <v>21</v>
      </c>
      <c r="W15" s="95">
        <v>22</v>
      </c>
      <c r="X15" s="95">
        <v>23</v>
      </c>
      <c r="Y15" s="95">
        <v>24</v>
      </c>
      <c r="Z15" s="95">
        <v>25</v>
      </c>
      <c r="AA15" s="95">
        <v>26</v>
      </c>
      <c r="AB15" s="95">
        <v>27</v>
      </c>
      <c r="AC15" s="95">
        <v>28</v>
      </c>
      <c r="AD15" s="95">
        <v>29</v>
      </c>
      <c r="AE15" s="95">
        <v>30</v>
      </c>
      <c r="AF15" s="95">
        <v>31</v>
      </c>
      <c r="AG15" s="96" t="s">
        <v>78</v>
      </c>
      <c r="AH15" s="96" t="s">
        <v>79</v>
      </c>
    </row>
    <row r="16" spans="1:34" x14ac:dyDescent="0.25">
      <c r="A16" s="97" t="s">
        <v>80</v>
      </c>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100"/>
      <c r="AG16" s="101">
        <f>SUM(B16:AF16)</f>
        <v>0</v>
      </c>
      <c r="AH16" s="102">
        <f>AG16*U5</f>
        <v>0</v>
      </c>
    </row>
    <row r="17" spans="1:34" x14ac:dyDescent="0.25">
      <c r="A17" s="97" t="s">
        <v>81</v>
      </c>
      <c r="B17" s="103"/>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5"/>
      <c r="AG17" s="101">
        <f t="shared" ref="AG17:AG22" si="0">SUM(B17:AF17)</f>
        <v>0</v>
      </c>
      <c r="AH17" s="102">
        <f>AG17*U5</f>
        <v>0</v>
      </c>
    </row>
    <row r="18" spans="1:34" x14ac:dyDescent="0.25">
      <c r="A18" s="97" t="s">
        <v>82</v>
      </c>
      <c r="B18" s="103"/>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5"/>
      <c r="AG18" s="101">
        <f t="shared" si="0"/>
        <v>0</v>
      </c>
      <c r="AH18" s="102">
        <f>AG18*U5</f>
        <v>0</v>
      </c>
    </row>
    <row r="19" spans="1:34" x14ac:dyDescent="0.25">
      <c r="A19" s="97" t="s">
        <v>83</v>
      </c>
      <c r="B19" s="103"/>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5"/>
      <c r="AG19" s="101">
        <f t="shared" si="0"/>
        <v>0</v>
      </c>
      <c r="AH19" s="102">
        <f>AG19*U5</f>
        <v>0</v>
      </c>
    </row>
    <row r="20" spans="1:34" x14ac:dyDescent="0.25">
      <c r="A20" s="97" t="s">
        <v>84</v>
      </c>
      <c r="B20" s="103"/>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5"/>
      <c r="AG20" s="101">
        <f t="shared" si="0"/>
        <v>0</v>
      </c>
      <c r="AH20" s="102">
        <f>AG20*U5</f>
        <v>0</v>
      </c>
    </row>
    <row r="21" spans="1:34" x14ac:dyDescent="0.25">
      <c r="A21" s="97" t="s">
        <v>85</v>
      </c>
      <c r="B21" s="103"/>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5"/>
      <c r="AG21" s="101">
        <f t="shared" si="0"/>
        <v>0</v>
      </c>
      <c r="AH21" s="102">
        <f>AG21*U5</f>
        <v>0</v>
      </c>
    </row>
    <row r="22" spans="1:34" x14ac:dyDescent="0.25">
      <c r="A22" s="97" t="s">
        <v>86</v>
      </c>
      <c r="B22" s="103"/>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5"/>
      <c r="AG22" s="101">
        <f t="shared" si="0"/>
        <v>0</v>
      </c>
      <c r="AH22" s="102">
        <f>AG22*U5</f>
        <v>0</v>
      </c>
    </row>
    <row r="23" spans="1:34" x14ac:dyDescent="0.25">
      <c r="A23" s="97" t="s">
        <v>87</v>
      </c>
      <c r="B23" s="106"/>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8"/>
      <c r="AG23" s="101">
        <f>SUM(B23:AF23)</f>
        <v>0</v>
      </c>
      <c r="AH23" s="102">
        <f>AG23*U5</f>
        <v>0</v>
      </c>
    </row>
    <row r="24" spans="1:34" x14ac:dyDescent="0.25">
      <c r="A24" s="97" t="s">
        <v>88</v>
      </c>
      <c r="B24" s="106"/>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8"/>
      <c r="AG24" s="101">
        <f>SUM(B24:AF24)</f>
        <v>0</v>
      </c>
      <c r="AH24" s="102">
        <f>AG24*U5</f>
        <v>0</v>
      </c>
    </row>
    <row r="25" spans="1:34" x14ac:dyDescent="0.25">
      <c r="A25" s="97" t="s">
        <v>89</v>
      </c>
      <c r="B25" s="106"/>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8"/>
      <c r="AG25" s="101">
        <f>SUM(B25:AF25)</f>
        <v>0</v>
      </c>
      <c r="AH25" s="102">
        <f>AG25*U5</f>
        <v>0</v>
      </c>
    </row>
    <row r="26" spans="1:34" x14ac:dyDescent="0.25">
      <c r="A26" s="97" t="s">
        <v>90</v>
      </c>
      <c r="B26" s="109"/>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1"/>
      <c r="AG26" s="101">
        <f>SUM(B26:AF26)</f>
        <v>0</v>
      </c>
      <c r="AH26" s="102">
        <f>AG26*U5</f>
        <v>0</v>
      </c>
    </row>
    <row r="27" spans="1:34" ht="13.8" thickBot="1" x14ac:dyDescent="0.3">
      <c r="A27" s="97" t="s">
        <v>91</v>
      </c>
      <c r="B27" s="112"/>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4"/>
      <c r="AG27" s="101">
        <f>SUM(B27:AF27)</f>
        <v>0</v>
      </c>
      <c r="AH27" s="102">
        <f>AG27*U5</f>
        <v>0</v>
      </c>
    </row>
    <row r="28" spans="1:34" ht="13.8" thickBot="1" x14ac:dyDescent="0.3">
      <c r="A28" s="115" t="s">
        <v>92</v>
      </c>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7">
        <f>SUM(AG16:AG27)</f>
        <v>0</v>
      </c>
      <c r="AH28" s="118">
        <f>SUM(AH16:AH27)</f>
        <v>0</v>
      </c>
    </row>
    <row r="29" spans="1:34" ht="14.4" thickTop="1" thickBot="1" x14ac:dyDescent="0.3">
      <c r="A29" s="90"/>
      <c r="B29" s="76"/>
      <c r="C29" s="76"/>
      <c r="D29" s="76"/>
      <c r="E29" s="76"/>
      <c r="F29" s="76"/>
      <c r="G29" s="76"/>
      <c r="H29" s="76"/>
      <c r="I29" s="76"/>
      <c r="J29" s="76"/>
      <c r="K29" s="75"/>
      <c r="L29" s="76"/>
      <c r="M29" s="76"/>
      <c r="N29" s="76"/>
      <c r="O29" s="76"/>
      <c r="P29" s="76"/>
      <c r="Q29" s="76"/>
      <c r="R29" s="76"/>
      <c r="S29" s="76"/>
      <c r="T29" s="76"/>
      <c r="U29" s="76"/>
      <c r="V29" s="76"/>
      <c r="W29" s="76"/>
      <c r="X29" s="76"/>
      <c r="Y29" s="76"/>
      <c r="Z29" s="76"/>
      <c r="AA29" s="76"/>
      <c r="AB29" s="76"/>
      <c r="AC29" s="76"/>
      <c r="AD29" s="76"/>
      <c r="AE29" s="76"/>
      <c r="AF29" s="76"/>
      <c r="AG29" s="76"/>
      <c r="AH29" s="81"/>
    </row>
    <row r="30" spans="1:34" ht="13.8" thickTop="1" x14ac:dyDescent="0.25">
      <c r="A30" s="90"/>
      <c r="B30" s="76"/>
      <c r="C30" s="76"/>
      <c r="D30" s="76"/>
      <c r="E30" s="76"/>
      <c r="F30" s="76"/>
      <c r="G30" s="76"/>
      <c r="H30" s="76"/>
      <c r="I30" s="119"/>
      <c r="J30" s="120"/>
      <c r="K30" s="120"/>
      <c r="L30" s="121"/>
      <c r="M30" s="120"/>
      <c r="N30" s="120"/>
      <c r="O30" s="120"/>
      <c r="P30" s="120"/>
      <c r="Q30" s="120"/>
      <c r="R30" s="120"/>
      <c r="S30" s="120"/>
      <c r="T30" s="122" t="s">
        <v>93</v>
      </c>
      <c r="U30" s="120"/>
      <c r="V30" s="120"/>
      <c r="W30" s="120"/>
      <c r="X30" s="120"/>
      <c r="Y30" s="120"/>
      <c r="Z30" s="120"/>
      <c r="AA30" s="120"/>
      <c r="AB30" s="120"/>
      <c r="AC30" s="120"/>
      <c r="AD30" s="120"/>
      <c r="AE30" s="120"/>
      <c r="AF30" s="120"/>
      <c r="AG30" s="123"/>
      <c r="AH30" s="81"/>
    </row>
    <row r="31" spans="1:34" x14ac:dyDescent="0.25">
      <c r="A31" s="90"/>
      <c r="B31" s="76"/>
      <c r="C31" s="76"/>
      <c r="D31" s="76"/>
      <c r="E31" s="76"/>
      <c r="F31" s="76"/>
      <c r="G31" s="76"/>
      <c r="H31" s="76"/>
      <c r="I31" s="124"/>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6"/>
      <c r="AH31" s="81"/>
    </row>
    <row r="32" spans="1:34" x14ac:dyDescent="0.25">
      <c r="A32" s="90"/>
      <c r="B32" s="76"/>
      <c r="C32" s="76"/>
      <c r="D32" s="76"/>
      <c r="E32" s="76"/>
      <c r="F32" s="76"/>
      <c r="G32" s="76"/>
      <c r="H32" s="76"/>
      <c r="I32" s="124"/>
      <c r="J32" s="127" t="s">
        <v>94</v>
      </c>
      <c r="K32" s="125"/>
      <c r="L32" s="125"/>
      <c r="M32" s="125"/>
      <c r="N32" s="125"/>
      <c r="O32" s="125"/>
      <c r="P32" s="125"/>
      <c r="Q32" s="125"/>
      <c r="R32" s="125"/>
      <c r="S32" s="125"/>
      <c r="T32" s="125"/>
      <c r="U32" s="125"/>
      <c r="V32" s="125"/>
      <c r="W32" s="125"/>
      <c r="X32" s="128"/>
      <c r="Y32" s="128"/>
      <c r="Z32" s="128"/>
      <c r="AA32" s="128"/>
      <c r="AB32" s="128"/>
      <c r="AC32" s="128"/>
      <c r="AD32" s="128"/>
      <c r="AE32" s="128"/>
      <c r="AF32" s="125"/>
      <c r="AG32" s="126"/>
      <c r="AH32" s="81"/>
    </row>
    <row r="33" spans="1:34" ht="13.8" thickBot="1" x14ac:dyDescent="0.3">
      <c r="A33" s="90"/>
      <c r="B33" s="76"/>
      <c r="C33" s="76"/>
      <c r="D33" s="76"/>
      <c r="E33" s="76"/>
      <c r="F33" s="76"/>
      <c r="G33" s="76"/>
      <c r="H33" s="76"/>
      <c r="I33" s="124"/>
      <c r="J33" s="125"/>
      <c r="K33" s="129"/>
      <c r="L33" s="125"/>
      <c r="M33" s="125"/>
      <c r="N33" s="125"/>
      <c r="O33" s="125"/>
      <c r="P33" s="125"/>
      <c r="Q33" s="125"/>
      <c r="R33" s="125"/>
      <c r="S33" s="125"/>
      <c r="T33" s="125"/>
      <c r="U33" s="125"/>
      <c r="V33" s="125"/>
      <c r="W33" s="125"/>
      <c r="X33" s="125"/>
      <c r="Y33" s="125"/>
      <c r="Z33" s="125"/>
      <c r="AA33" s="125"/>
      <c r="AB33" s="125"/>
      <c r="AC33" s="125"/>
      <c r="AD33" s="125"/>
      <c r="AE33" s="125"/>
      <c r="AF33" s="125"/>
      <c r="AG33" s="126"/>
      <c r="AH33" s="81"/>
    </row>
    <row r="34" spans="1:34" x14ac:dyDescent="0.25">
      <c r="A34" s="454" t="s">
        <v>95</v>
      </c>
      <c r="B34" s="455"/>
      <c r="C34" s="456"/>
      <c r="D34" s="460">
        <f>U5*U4</f>
        <v>0</v>
      </c>
      <c r="E34" s="461"/>
      <c r="F34" s="461"/>
      <c r="G34" s="462"/>
      <c r="H34" s="76"/>
      <c r="I34" s="130"/>
      <c r="J34" s="131"/>
      <c r="K34" s="132"/>
      <c r="L34" s="131"/>
      <c r="M34" s="131"/>
      <c r="N34" s="131"/>
      <c r="O34" s="125"/>
      <c r="P34" s="131"/>
      <c r="Q34" s="131"/>
      <c r="R34" s="133"/>
      <c r="S34" s="131"/>
      <c r="T34" s="132"/>
      <c r="U34" s="131"/>
      <c r="V34" s="131"/>
      <c r="W34" s="128"/>
      <c r="X34" s="125"/>
      <c r="Y34" s="125"/>
      <c r="Z34" s="134"/>
      <c r="AA34" s="125"/>
      <c r="AB34" s="129"/>
      <c r="AC34" s="125"/>
      <c r="AD34" s="125"/>
      <c r="AE34" s="125"/>
      <c r="AF34" s="128"/>
      <c r="AG34" s="126"/>
      <c r="AH34" s="81"/>
    </row>
    <row r="35" spans="1:34" ht="13.8" thickBot="1" x14ac:dyDescent="0.3">
      <c r="A35" s="457"/>
      <c r="B35" s="458"/>
      <c r="C35" s="459"/>
      <c r="D35" s="463"/>
      <c r="E35" s="464"/>
      <c r="F35" s="464"/>
      <c r="G35" s="465"/>
      <c r="H35" s="76"/>
      <c r="I35" s="135"/>
      <c r="J35" s="127" t="s">
        <v>96</v>
      </c>
      <c r="K35" s="136"/>
      <c r="L35" s="136"/>
      <c r="M35" s="137"/>
      <c r="N35" s="137"/>
      <c r="O35" s="138"/>
      <c r="P35" s="127"/>
      <c r="Q35" s="137"/>
      <c r="R35" s="125"/>
      <c r="S35" s="125"/>
      <c r="T35" s="129"/>
      <c r="U35" s="125"/>
      <c r="V35" s="125"/>
      <c r="W35" s="125"/>
      <c r="X35" s="127"/>
      <c r="Y35" s="137"/>
      <c r="Z35" s="137"/>
      <c r="AA35" s="137"/>
      <c r="AB35" s="139"/>
      <c r="AC35" s="137"/>
      <c r="AD35" s="137"/>
      <c r="AE35" s="137"/>
      <c r="AF35" s="125"/>
      <c r="AG35" s="126"/>
      <c r="AH35" s="81"/>
    </row>
    <row r="36" spans="1:34" ht="13.8" thickBot="1" x14ac:dyDescent="0.3">
      <c r="A36" s="140"/>
      <c r="B36" s="141"/>
      <c r="C36" s="141"/>
      <c r="D36" s="141"/>
      <c r="E36" s="141"/>
      <c r="F36" s="141"/>
      <c r="G36" s="141"/>
      <c r="H36" s="141"/>
      <c r="I36" s="142"/>
      <c r="J36" s="143"/>
      <c r="K36" s="143"/>
      <c r="L36" s="144"/>
      <c r="M36" s="143"/>
      <c r="N36" s="143"/>
      <c r="O36" s="143"/>
      <c r="P36" s="143"/>
      <c r="Q36" s="143"/>
      <c r="R36" s="143"/>
      <c r="S36" s="143"/>
      <c r="T36" s="143"/>
      <c r="U36" s="143"/>
      <c r="V36" s="143"/>
      <c r="W36" s="143"/>
      <c r="X36" s="143"/>
      <c r="Y36" s="143"/>
      <c r="Z36" s="143"/>
      <c r="AA36" s="143"/>
      <c r="AB36" s="143"/>
      <c r="AC36" s="143"/>
      <c r="AD36" s="143"/>
      <c r="AE36" s="143"/>
      <c r="AF36" s="143"/>
      <c r="AG36" s="145"/>
      <c r="AH36" s="146"/>
    </row>
    <row r="37" spans="1:34" ht="13.8" thickTop="1" x14ac:dyDescent="0.25"/>
  </sheetData>
  <sheetProtection password="CF31" sheet="1" objects="1" scenarios="1"/>
  <mergeCells count="9">
    <mergeCell ref="A34:C35"/>
    <mergeCell ref="D34:G35"/>
    <mergeCell ref="B4:K4"/>
    <mergeCell ref="U4:X4"/>
    <mergeCell ref="Z4:AG6"/>
    <mergeCell ref="B5:K5"/>
    <mergeCell ref="U5:X5"/>
    <mergeCell ref="B6:K6"/>
    <mergeCell ref="B7:K7"/>
  </mergeCells>
  <phoneticPr fontId="2" type="noConversion"/>
  <dataValidations disablePrompts="1" count="1">
    <dataValidation type="decimal" operator="lessThanOrEqual" allowBlank="1" showInputMessage="1" showErrorMessage="1" sqref="B28:AF28">
      <formula1>24</formula1>
    </dataValidation>
  </dataValidations>
  <printOptions horizontalCentered="1"/>
  <pageMargins left="0.59055118110236227" right="0.31496062992125984" top="0.98425196850393704" bottom="0.6692913385826772" header="0.19685039370078741" footer="0.19685039370078741"/>
  <pageSetup paperSize="9" scale="95"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7</vt:i4>
      </vt:variant>
      <vt:variant>
        <vt:lpstr>Namngivna områden</vt:lpstr>
      </vt:variant>
      <vt:variant>
        <vt:i4>1</vt:i4>
      </vt:variant>
    </vt:vector>
  </HeadingPairs>
  <TitlesOfParts>
    <vt:vector size="8" baseType="lpstr">
      <vt:lpstr>Rekvisitionsblankett</vt:lpstr>
      <vt:lpstr>Spec finansiärer</vt:lpstr>
      <vt:lpstr>Avstämningsunderlag</vt:lpstr>
      <vt:lpstr>Beräkning av utbetalning</vt:lpstr>
      <vt:lpstr>Personalsammanställning</vt:lpstr>
      <vt:lpstr>Tidrapport-egen personal</vt:lpstr>
      <vt:lpstr>Tidrapport-medfinansiering</vt:lpstr>
      <vt:lpstr>Avstämningsunderlag!Utskriftsområde</vt:lpstr>
    </vt:vector>
  </TitlesOfParts>
  <Company>Landstinget Gävleborg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Ulrika Brandt</dc:creator>
  <cp:lastModifiedBy>Wallander Björn - LOV - Regional projekthandläggning</cp:lastModifiedBy>
  <cp:lastPrinted>2017-10-16T15:28:52Z</cp:lastPrinted>
  <dcterms:created xsi:type="dcterms:W3CDTF">2007-04-17T07:24:49Z</dcterms:created>
  <dcterms:modified xsi:type="dcterms:W3CDTF">2017-12-20T10:47:34Z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1014862259</vt:i4>
  </property>
  <property fmtid="{D5CDD505-2E9C-101B-9397-08002B2CF9AE}" pid="3" name="_NewReviewCycle">
    <vt:lpwstr/>
  </property>
  <property fmtid="{D5CDD505-2E9C-101B-9397-08002B2CF9AE}" pid="4" name="_EmailSubject">
    <vt:lpwstr>Lite mer uppdateringar</vt:lpwstr>
  </property>
  <property fmtid="{D5CDD505-2E9C-101B-9397-08002B2CF9AE}" pid="5" name="_AuthorEmail">
    <vt:lpwstr>bjorn.wallander@regiongavleborg.se</vt:lpwstr>
  </property>
  <property fmtid="{D5CDD505-2E9C-101B-9397-08002B2CF9AE}" pid="6" name="_AuthorEmailDisplayName">
    <vt:lpwstr>Wallander Björn - LOV - Regional projekthandläggning</vt:lpwstr>
  </property>
  <property fmtid="{D5CDD505-2E9C-101B-9397-08002B2CF9AE}" pid="7" name="_PreviousAdHocReviewCycleID">
    <vt:i4>583589962</vt:i4>
  </property>
</Properties>
</file>